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kostkal\Downloads\junakbrumov.tar\junakbrumov\storage\"/>
    </mc:Choice>
  </mc:AlternateContent>
  <bookViews>
    <workbookView xWindow="0" yWindow="0" windowWidth="15480" windowHeight="8190"/>
  </bookViews>
  <sheets>
    <sheet name="skautky" sheetId="8" r:id="rId1"/>
    <sheet name="Skauti" sheetId="7" r:id="rId2"/>
    <sheet name="Světlušky" sheetId="9" r:id="rId3"/>
    <sheet name="vlčata" sheetId="2" r:id="rId4"/>
  </sheets>
  <definedNames>
    <definedName name="_xlnm.Print_Area" localSheetId="1">Skauti!$A$1:$X$23</definedName>
    <definedName name="_xlnm.Print_Area" localSheetId="0">skautky!$A$1:$X$23</definedName>
    <definedName name="_xlnm.Print_Area" localSheetId="2">Světlušky!$A$1:$X$23</definedName>
    <definedName name="_xlnm.Print_Area" localSheetId="3">vlčata!$A$1:$X$23</definedName>
  </definedNames>
  <calcPr calcId="152511"/>
</workbook>
</file>

<file path=xl/calcChain.xml><?xml version="1.0" encoding="utf-8"?>
<calcChain xmlns="http://schemas.openxmlformats.org/spreadsheetml/2006/main">
  <c r="Q18" i="9" l="1"/>
  <c r="Q15" i="9"/>
  <c r="Q17" i="9"/>
  <c r="Q21" i="9"/>
  <c r="Q14" i="9"/>
  <c r="Q13" i="9"/>
  <c r="A13" i="9" s="1"/>
  <c r="Q20" i="9"/>
  <c r="Q10" i="9"/>
  <c r="Q16" i="9"/>
  <c r="Q9" i="9"/>
  <c r="A17" i="9" s="1"/>
  <c r="Q11" i="9"/>
  <c r="Q19" i="9"/>
  <c r="Q12" i="9"/>
  <c r="Q13" i="8"/>
  <c r="A13" i="8" s="1"/>
  <c r="Q11" i="8"/>
  <c r="Q9" i="8"/>
  <c r="A10" i="8" s="1"/>
  <c r="Q10" i="8"/>
  <c r="Q12" i="8"/>
  <c r="A12" i="8" s="1"/>
  <c r="Q14" i="8"/>
  <c r="Q15" i="8"/>
  <c r="Q16" i="8"/>
  <c r="Q17" i="8"/>
  <c r="Q18" i="8"/>
  <c r="Q9" i="7"/>
  <c r="Q11" i="7"/>
  <c r="Q12" i="7"/>
  <c r="Q10" i="7"/>
  <c r="A10" i="7" s="1"/>
  <c r="Q13" i="7"/>
  <c r="Q14" i="7"/>
  <c r="Q15" i="7"/>
  <c r="Q16" i="7"/>
  <c r="Q17" i="7"/>
  <c r="Q18" i="7"/>
  <c r="Q14" i="2"/>
  <c r="Q11" i="2"/>
  <c r="Q12" i="2"/>
  <c r="Q13" i="2"/>
  <c r="A13" i="2" s="1"/>
  <c r="Q16" i="2"/>
  <c r="A16" i="2" s="1"/>
  <c r="Q10" i="2"/>
  <c r="A10" i="2" s="1"/>
  <c r="Q9" i="2"/>
  <c r="A9" i="2" s="1"/>
  <c r="Q17" i="2"/>
  <c r="A17" i="2" s="1"/>
  <c r="Q15" i="2"/>
  <c r="A15" i="2" s="1"/>
  <c r="Q18" i="2"/>
  <c r="A11" i="7"/>
  <c r="A9" i="7"/>
  <c r="A9" i="8"/>
  <c r="A11" i="8"/>
  <c r="A11" i="2"/>
  <c r="A15" i="9"/>
  <c r="A18" i="9"/>
  <c r="A19" i="9"/>
  <c r="A9" i="9"/>
  <c r="A10" i="9"/>
  <c r="A20" i="9"/>
  <c r="A14" i="9" l="1"/>
  <c r="A16" i="9"/>
  <c r="A11" i="9"/>
  <c r="A12" i="9"/>
  <c r="A14" i="2"/>
  <c r="A12" i="2"/>
  <c r="A12" i="7"/>
</calcChain>
</file>

<file path=xl/sharedStrings.xml><?xml version="1.0" encoding="utf-8"?>
<sst xmlns="http://schemas.openxmlformats.org/spreadsheetml/2006/main" count="140" uniqueCount="88">
  <si>
    <t>Název hlídky</t>
  </si>
  <si>
    <t>Disciplíny</t>
  </si>
  <si>
    <t>Umístění</t>
  </si>
  <si>
    <t>Číslo hlídky</t>
  </si>
  <si>
    <t>Součet bodů</t>
  </si>
  <si>
    <t>Výsledky Memoriálu Šedého Vlka</t>
  </si>
  <si>
    <t>Kategorie:</t>
  </si>
  <si>
    <t>Složení hlídky</t>
  </si>
  <si>
    <t>vlčata</t>
  </si>
  <si>
    <t>skautky</t>
  </si>
  <si>
    <t xml:space="preserve">Vyhledavání informací </t>
  </si>
  <si>
    <t>Šifrování</t>
  </si>
  <si>
    <t>Schopnost orientace</t>
  </si>
  <si>
    <t>Manuální zručnost</t>
  </si>
  <si>
    <t>Dřeviny- květiny, zvířata</t>
  </si>
  <si>
    <t>Pavučina poslepu</t>
  </si>
  <si>
    <t>Krizové situace</t>
  </si>
  <si>
    <t>Dopravní značky</t>
  </si>
  <si>
    <t>Všeobecné znalosti</t>
  </si>
  <si>
    <t>Dobývání Takešiho hradu</t>
  </si>
  <si>
    <t>Čas na trati</t>
  </si>
  <si>
    <t>Logické myšlení, Šifrování</t>
  </si>
  <si>
    <t>Mapa, azimut</t>
  </si>
  <si>
    <t>Uzlování</t>
  </si>
  <si>
    <t>Paměť</t>
  </si>
  <si>
    <t>Přežití v přírodě</t>
  </si>
  <si>
    <t>Levková Petra, Hisková Anna, Kuželová Anna, Kurtinová klára</t>
  </si>
  <si>
    <t>Šmoulinky - Lidečko</t>
  </si>
  <si>
    <t>Kapka - Luhačovice</t>
  </si>
  <si>
    <t>Plšková Gábina, Janáčová Adéla, Arseneová Eliška, Řepová Nikola</t>
  </si>
  <si>
    <t>Čertíci - Lidečko</t>
  </si>
  <si>
    <t>Bučková Anna, Fusková Ludmila, Miltová Tereza, Majzlíková Martina</t>
  </si>
  <si>
    <t>Bařinková Balnka, Bartošáková Monika, Pinďáková Eliška, Schenková Julie</t>
  </si>
  <si>
    <t>Simpsnovi - Brumov</t>
  </si>
  <si>
    <t>Tučňáčci - Brumov</t>
  </si>
  <si>
    <t>Dorňáková Anička, Petrůjová Zuzka, Trochtová Eliška, Garguláková Karolína</t>
  </si>
  <si>
    <t>Sovice - Brumov</t>
  </si>
  <si>
    <t>Kostková Radoslava, Pastierčinová Lucie, Pekárková Diana, Holcová Radka</t>
  </si>
  <si>
    <t>Včeličky - Brumov</t>
  </si>
  <si>
    <t>Obadalová Dominika, Hrubčíková Lucie, Mikulčíková Monika, Kojecká Michaela</t>
  </si>
  <si>
    <t>Motýlci - Horné Srní</t>
  </si>
  <si>
    <t>Gálková Amálie, Gálková Eliška, Popovičová Sára, Papierníková Alexandra</t>
  </si>
  <si>
    <t>Lysáčková Tereza, Orsáková Alena, Slaběňáková Kateřina, Bojková Bára</t>
  </si>
  <si>
    <t>Cool Girls - Brumov</t>
  </si>
  <si>
    <t>Huseničky - Horné Srnie</t>
  </si>
  <si>
    <t>Hradovská Nikola, Sokolová Daniela, Šimková Nikola, Michalíková Natálie</t>
  </si>
  <si>
    <t>Šikulky - Brumov</t>
  </si>
  <si>
    <t>Naňáková Veronika, Naňáková Eliška, Poláchová Tereza, Florešová Michaela</t>
  </si>
  <si>
    <t>Tučňáci - Štítná</t>
  </si>
  <si>
    <t>Kolínková Valerie, Lišková Veronika, Chovančíková Marie, Lišková Laura</t>
  </si>
  <si>
    <t>Světlušky</t>
  </si>
  <si>
    <t>skauti</t>
  </si>
  <si>
    <t>Zelená šestka - Pozlovice</t>
  </si>
  <si>
    <t>Kubíček Martin, Kubíček Dan, Bartoš Jakub, Kročil Lukáš</t>
  </si>
  <si>
    <t>Modrá šestka - Pozlovice</t>
  </si>
  <si>
    <t>Holub Dalibor, Holub Jiří, Zábojník Viktor, Novák Petr</t>
  </si>
  <si>
    <t>Modrá šestka - Brumov</t>
  </si>
  <si>
    <t>Marek Tomáš, Naňák Jakub, Kolínek Tomáš, Drcman František</t>
  </si>
  <si>
    <t>Zelená šestka I - Brumov</t>
  </si>
  <si>
    <t>Kroupa David, Novák Petr, Holba Josef, Žáček Jiří</t>
  </si>
  <si>
    <t>Zelená šestka II - Brumov</t>
  </si>
  <si>
    <t>Floreš Rostislav, Krajčí Daniel, Rejda Jiří, Rejda Vojtěch</t>
  </si>
  <si>
    <t>Černí jezdci - Štítná</t>
  </si>
  <si>
    <t>Hnaníček Tomáš, Šerý Patrik, Daberger Jiří</t>
  </si>
  <si>
    <t>Cukroušci - Brumov</t>
  </si>
  <si>
    <t>Lysák Petr, Kolínek David, Polách Filip, Horváth Jan</t>
  </si>
  <si>
    <t>Tesáci - Brumov</t>
  </si>
  <si>
    <t>Kaňok Petr, Karbus Dan, Vaculčík Petr, Naňák Bořek</t>
  </si>
  <si>
    <t>Coolmani - mix</t>
  </si>
  <si>
    <t>Lysáčke Petr, Papirník Adam, Fabuš Lukáš</t>
  </si>
  <si>
    <t>Kopretiny - Pozlovice</t>
  </si>
  <si>
    <t>Kročilová Aneta, Nakládalová Marie, Kanioková Marie, Cícha Marek</t>
  </si>
  <si>
    <t>Brusinka mladší -Brumov</t>
  </si>
  <si>
    <t>Sopková Anna, Fritschková Anna, Nedavašková Adéla</t>
  </si>
  <si>
    <t>Bublinky - Brumov</t>
  </si>
  <si>
    <t>Konečná Anna, Šebáková Monika, žáčková Lucie</t>
  </si>
  <si>
    <t>Mix - Srní, Brumov</t>
  </si>
  <si>
    <t>Naňáková Petra, Jakubíková Simona, Suchánková Kristína, Štefánková Klára</t>
  </si>
  <si>
    <t>Čertice, Lidečko</t>
  </si>
  <si>
    <t>Ryzová Marie, Čechová Tereza, Trochtová Klára, Paláčková Zuzka</t>
  </si>
  <si>
    <t>Ještěrky - Luhačovice</t>
  </si>
  <si>
    <t>Umlauf Petr, Kurtin Ladislav, Pakhofer Tomáš, Hájek Jakub</t>
  </si>
  <si>
    <t>Bílí tygři - Lidečko</t>
  </si>
  <si>
    <t>Ivan Arsene, Buček Jiří, Tkadlec Marek, Juřička Miroslav</t>
  </si>
  <si>
    <t>Jestřábi - Nemšová</t>
  </si>
  <si>
    <t>Jelínek Lukáš, Rýger Tomáš, Patka Martin, Prno Peter</t>
  </si>
  <si>
    <t>Markovci - Pozlovice</t>
  </si>
  <si>
    <t>Šustek Jan, Coufalík Marek, Kročil Martin, Hnaníček 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</si>
</sst>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3.5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sz val="14"/>
      <name val="Arial"/>
      <family val="2"/>
      <charset val="238"/>
    </font>
    <font>
      <sz val="16"/>
      <name val="Arial Black"/>
      <family val="2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6"/>
      </patternFill>
    </fill>
    <fill>
      <patternFill patternType="solid">
        <fgColor indexed="41"/>
        <bgColor indexed="22"/>
      </patternFill>
    </fill>
  </fills>
  <borders count="4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7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NumberFormat="1"/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/>
    <xf numFmtId="0" fontId="19" fillId="7" borderId="10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/>
    </xf>
    <xf numFmtId="0" fontId="0" fillId="17" borderId="12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24" borderId="23" xfId="0" applyFill="1" applyBorder="1" applyAlignment="1">
      <alignment horizontal="center" vertical="center"/>
    </xf>
    <xf numFmtId="0" fontId="19" fillId="7" borderId="24" xfId="0" applyFont="1" applyFill="1" applyBorder="1" applyAlignment="1" applyProtection="1">
      <alignment horizontal="center" vertical="center" textRotation="90"/>
      <protection locked="0"/>
    </xf>
    <xf numFmtId="0" fontId="19" fillId="7" borderId="25" xfId="0" applyFont="1" applyFill="1" applyBorder="1" applyAlignment="1" applyProtection="1">
      <alignment horizontal="center" vertical="center" textRotation="90"/>
      <protection locked="0"/>
    </xf>
    <xf numFmtId="0" fontId="19" fillId="7" borderId="24" xfId="0" applyFont="1" applyFill="1" applyBorder="1" applyAlignment="1" applyProtection="1">
      <alignment horizontal="center" vertical="center"/>
      <protection locked="0"/>
    </xf>
    <xf numFmtId="0" fontId="0" fillId="24" borderId="26" xfId="0" applyNumberFormat="1" applyFill="1" applyBorder="1" applyAlignment="1">
      <alignment horizontal="center" vertical="center" wrapText="1"/>
    </xf>
    <xf numFmtId="0" fontId="0" fillId="24" borderId="27" xfId="0" applyNumberFormat="1" applyFill="1" applyBorder="1" applyAlignment="1">
      <alignment horizontal="center" vertical="center" wrapText="1"/>
    </xf>
    <xf numFmtId="0" fontId="23" fillId="25" borderId="28" xfId="0" applyFont="1" applyFill="1" applyBorder="1" applyAlignment="1" applyProtection="1">
      <alignment horizontal="center" vertical="center"/>
      <protection locked="0"/>
    </xf>
    <xf numFmtId="0" fontId="24" fillId="17" borderId="29" xfId="0" applyFont="1" applyFill="1" applyBorder="1" applyAlignment="1">
      <alignment horizontal="center"/>
    </xf>
    <xf numFmtId="0" fontId="24" fillId="17" borderId="30" xfId="0" applyFont="1" applyFill="1" applyBorder="1" applyAlignment="1">
      <alignment horizontal="center"/>
    </xf>
    <xf numFmtId="0" fontId="26" fillId="24" borderId="14" xfId="0" applyFont="1" applyFill="1" applyBorder="1" applyAlignment="1">
      <alignment horizontal="center" vertical="center"/>
    </xf>
    <xf numFmtId="0" fontId="21" fillId="17" borderId="31" xfId="0" applyFont="1" applyFill="1" applyBorder="1" applyAlignment="1">
      <alignment horizontal="center" vertical="center" textRotation="90"/>
    </xf>
    <xf numFmtId="0" fontId="21" fillId="17" borderId="32" xfId="0" applyFont="1" applyFill="1" applyBorder="1" applyAlignment="1">
      <alignment horizontal="center" vertical="center" textRotation="90"/>
    </xf>
    <xf numFmtId="0" fontId="28" fillId="25" borderId="33" xfId="0" applyFont="1" applyFill="1" applyBorder="1" applyAlignment="1" applyProtection="1">
      <alignment horizontal="center" vertical="center"/>
      <protection locked="0"/>
    </xf>
    <xf numFmtId="0" fontId="28" fillId="25" borderId="28" xfId="0" applyFont="1" applyFill="1" applyBorder="1" applyAlignment="1" applyProtection="1">
      <alignment horizontal="center" vertical="center"/>
      <protection locked="0"/>
    </xf>
    <xf numFmtId="0" fontId="29" fillId="25" borderId="28" xfId="0" applyFont="1" applyFill="1" applyBorder="1" applyAlignment="1" applyProtection="1">
      <alignment horizontal="center" vertical="center"/>
      <protection locked="0"/>
    </xf>
    <xf numFmtId="0" fontId="30" fillId="25" borderId="33" xfId="0" applyFont="1" applyFill="1" applyBorder="1" applyAlignment="1" applyProtection="1">
      <alignment horizontal="center" vertical="center"/>
      <protection locked="0"/>
    </xf>
    <xf numFmtId="0" fontId="30" fillId="25" borderId="28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9" fillId="7" borderId="34" xfId="0" applyFont="1" applyFill="1" applyBorder="1" applyAlignment="1" applyProtection="1">
      <alignment horizontal="center" vertical="center" textRotation="90"/>
      <protection locked="0"/>
    </xf>
    <xf numFmtId="0" fontId="19" fillId="7" borderId="35" xfId="0" applyFont="1" applyFill="1" applyBorder="1" applyAlignment="1" applyProtection="1">
      <alignment horizontal="center" vertical="center" textRotation="90"/>
      <protection locked="0"/>
    </xf>
    <xf numFmtId="0" fontId="19" fillId="7" borderId="36" xfId="0" applyFont="1" applyFill="1" applyBorder="1" applyAlignment="1" applyProtection="1">
      <alignment horizontal="center" vertical="center" textRotation="90"/>
      <protection locked="0"/>
    </xf>
    <xf numFmtId="0" fontId="19" fillId="7" borderId="37" xfId="0" applyFont="1" applyFill="1" applyBorder="1" applyAlignment="1" applyProtection="1">
      <alignment horizontal="center" vertical="center" textRotation="90"/>
      <protection locked="0"/>
    </xf>
    <xf numFmtId="0" fontId="19" fillId="7" borderId="38" xfId="0" applyFont="1" applyFill="1" applyBorder="1" applyAlignment="1" applyProtection="1">
      <alignment horizontal="center" vertical="center" textRotation="90"/>
      <protection locked="0"/>
    </xf>
    <xf numFmtId="0" fontId="19" fillId="7" borderId="39" xfId="0" applyFont="1" applyFill="1" applyBorder="1" applyAlignment="1" applyProtection="1">
      <alignment horizontal="center" vertical="center" textRotation="90"/>
      <protection locked="0"/>
    </xf>
    <xf numFmtId="0" fontId="19" fillId="7" borderId="40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49" fontId="19" fillId="7" borderId="42" xfId="0" applyNumberFormat="1" applyFont="1" applyFill="1" applyBorder="1" applyAlignment="1" applyProtection="1">
      <alignment horizontal="center" vertical="center"/>
      <protection locked="0"/>
    </xf>
    <xf numFmtId="49" fontId="19" fillId="7" borderId="43" xfId="0" applyNumberFormat="1" applyFont="1" applyFill="1" applyBorder="1" applyAlignment="1" applyProtection="1">
      <alignment horizontal="center" vertical="center"/>
      <protection locked="0"/>
    </xf>
    <xf numFmtId="49" fontId="19" fillId="7" borderId="44" xfId="0" applyNumberFormat="1" applyFont="1" applyFill="1" applyBorder="1" applyAlignment="1" applyProtection="1">
      <alignment horizontal="center" vertical="center"/>
      <protection locked="0"/>
    </xf>
    <xf numFmtId="0" fontId="19" fillId="7" borderId="45" xfId="0" applyFont="1" applyFill="1" applyBorder="1" applyAlignment="1">
      <alignment horizontal="center" vertical="center" textRotation="90"/>
    </xf>
    <xf numFmtId="0" fontId="19" fillId="7" borderId="46" xfId="0" applyFont="1" applyFill="1" applyBorder="1" applyAlignment="1">
      <alignment horizontal="center" vertical="center" textRotation="90"/>
    </xf>
    <xf numFmtId="0" fontId="20" fillId="0" borderId="0" xfId="0" applyFont="1" applyBorder="1" applyAlignment="1">
      <alignment horizontal="center"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9">
    <dxf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color indexed="43"/>
      </font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color indexed="43"/>
      </font>
    </dxf>
    <dxf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color indexed="43"/>
      </font>
    </dxf>
    <dxf>
      <fill>
        <patternFill patternType="solid">
          <fgColor indexed="52"/>
          <bgColor indexed="53"/>
        </patternFill>
      </fill>
    </dxf>
    <dxf>
      <font>
        <b val="0"/>
        <condense val="0"/>
        <extend val="0"/>
        <color indexed="4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Y24"/>
  <sheetViews>
    <sheetView tabSelected="1" zoomScaleNormal="100" zoomScaleSheetLayoutView="100" workbookViewId="0">
      <selection activeCell="C17" sqref="C17"/>
    </sheetView>
  </sheetViews>
  <sheetFormatPr defaultRowHeight="12.75" x14ac:dyDescent="0.2"/>
  <cols>
    <col min="1" max="1" width="14.28515625" customWidth="1"/>
    <col min="2" max="2" width="6.5703125" customWidth="1"/>
    <col min="3" max="3" width="20.5703125" customWidth="1"/>
    <col min="4" max="4" width="30.5703125" style="4" customWidth="1"/>
    <col min="5" max="5" width="6.7109375" style="5" customWidth="1"/>
    <col min="6" max="6" width="6.85546875" style="5" customWidth="1"/>
    <col min="7" max="7" width="6.7109375" style="5" customWidth="1"/>
    <col min="8" max="8" width="6.85546875" style="5" customWidth="1"/>
    <col min="9" max="9" width="6.7109375" style="5" customWidth="1"/>
    <col min="10" max="10" width="6.28515625" style="5" customWidth="1"/>
    <col min="11" max="11" width="6.7109375" style="5" customWidth="1"/>
    <col min="12" max="12" width="6.85546875" style="5" customWidth="1"/>
    <col min="13" max="13" width="6.28515625" style="5" customWidth="1"/>
    <col min="14" max="14" width="6.5703125" style="5" customWidth="1"/>
    <col min="15" max="16" width="6.7109375" style="5" customWidth="1"/>
    <col min="17" max="17" width="5" customWidth="1"/>
    <col min="18" max="18" width="8.28515625" customWidth="1"/>
    <col min="20" max="20" width="2.140625" customWidth="1"/>
    <col min="22" max="22" width="5.7109375" customWidth="1"/>
  </cols>
  <sheetData>
    <row r="1" spans="1:25" ht="15.75" customHeight="1" x14ac:dyDescent="0.2">
      <c r="B1" s="6"/>
      <c r="C1" s="6"/>
      <c r="D1" s="48" t="s">
        <v>5</v>
      </c>
      <c r="E1" s="48"/>
      <c r="F1" s="48"/>
      <c r="G1" s="48"/>
      <c r="H1" s="48"/>
      <c r="I1" s="48"/>
      <c r="J1" s="48"/>
      <c r="K1" s="48"/>
      <c r="L1" s="48"/>
      <c r="M1" s="48"/>
      <c r="N1"/>
      <c r="O1"/>
      <c r="P1"/>
      <c r="Q1" s="8"/>
      <c r="R1" s="8"/>
      <c r="S1" s="19"/>
      <c r="T1" s="8"/>
      <c r="U1" s="8"/>
      <c r="V1" s="8"/>
      <c r="W1" s="49"/>
      <c r="X1" s="49"/>
      <c r="Y1" s="8"/>
    </row>
    <row r="2" spans="1:25" ht="7.5" customHeight="1" x14ac:dyDescent="0.2">
      <c r="B2" s="6"/>
      <c r="C2" s="6"/>
      <c r="D2" s="48"/>
      <c r="E2" s="48"/>
      <c r="F2" s="48"/>
      <c r="G2" s="48"/>
      <c r="H2" s="48"/>
      <c r="I2" s="48"/>
      <c r="J2" s="48"/>
      <c r="K2" s="48"/>
      <c r="L2" s="48"/>
      <c r="M2" s="48"/>
      <c r="N2"/>
      <c r="O2"/>
      <c r="P2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 x14ac:dyDescent="0.2">
      <c r="A3" s="6"/>
      <c r="B3" s="6"/>
      <c r="C3" s="6"/>
      <c r="D3" s="48"/>
      <c r="E3" s="48"/>
      <c r="F3" s="48"/>
      <c r="G3" s="48"/>
      <c r="H3" s="48"/>
      <c r="I3" s="48"/>
      <c r="J3" s="48"/>
      <c r="K3" s="48"/>
      <c r="L3" s="48"/>
      <c r="M3" s="48"/>
      <c r="N3"/>
      <c r="O3"/>
      <c r="P3"/>
      <c r="Q3" s="8"/>
      <c r="R3" s="8"/>
      <c r="S3" s="19"/>
      <c r="T3" s="8"/>
      <c r="U3" s="8"/>
      <c r="V3" s="8"/>
      <c r="W3" s="49"/>
      <c r="X3" s="49"/>
      <c r="Y3" s="8"/>
    </row>
    <row r="4" spans="1:25" s="1" customFormat="1" ht="15.75" customHeight="1" x14ac:dyDescent="0.2">
      <c r="A4" s="6"/>
      <c r="B4" s="6"/>
      <c r="C4" s="6"/>
      <c r="D4" s="20" t="s">
        <v>6</v>
      </c>
      <c r="E4" s="63" t="s">
        <v>9</v>
      </c>
      <c r="F4" s="63"/>
      <c r="G4" s="63"/>
      <c r="H4" s="63"/>
      <c r="I4" s="63"/>
      <c r="J4" s="63"/>
      <c r="K4" s="63"/>
      <c r="L4" s="63"/>
      <c r="M4" s="63"/>
      <c r="N4" s="21"/>
      <c r="O4" s="21"/>
      <c r="P4"/>
      <c r="Q4" s="8"/>
      <c r="R4" s="8"/>
      <c r="S4" s="8"/>
      <c r="T4" s="8"/>
      <c r="U4" s="8"/>
      <c r="V4" s="8"/>
      <c r="W4" s="8"/>
      <c r="X4" s="8"/>
      <c r="Y4" s="8"/>
    </row>
    <row r="5" spans="1:25" s="1" customFormat="1" ht="15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2"/>
      <c r="K5" s="7"/>
      <c r="L5"/>
      <c r="M5"/>
      <c r="N5"/>
      <c r="O5"/>
      <c r="P5"/>
      <c r="Q5"/>
      <c r="S5" s="8"/>
    </row>
    <row r="6" spans="1:25" s="1" customFormat="1" ht="13.5" customHeight="1" thickBot="1" x14ac:dyDescent="0.25">
      <c r="A6" s="50" t="s">
        <v>2</v>
      </c>
      <c r="B6" s="53" t="s">
        <v>3</v>
      </c>
      <c r="C6" s="33"/>
      <c r="D6" s="56" t="s">
        <v>7</v>
      </c>
      <c r="E6" s="58" t="s">
        <v>1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1" t="s">
        <v>4</v>
      </c>
      <c r="R6"/>
    </row>
    <row r="7" spans="1:25" s="1" customFormat="1" ht="93" customHeight="1" thickBot="1" x14ac:dyDescent="0.25">
      <c r="A7" s="51"/>
      <c r="B7" s="54"/>
      <c r="C7" s="34" t="s">
        <v>0</v>
      </c>
      <c r="D7" s="57"/>
      <c r="E7" s="41" t="s">
        <v>24</v>
      </c>
      <c r="F7" s="42" t="s">
        <v>21</v>
      </c>
      <c r="G7" s="42" t="s">
        <v>22</v>
      </c>
      <c r="H7" s="42" t="s">
        <v>25</v>
      </c>
      <c r="I7" s="42" t="s">
        <v>14</v>
      </c>
      <c r="J7" s="42" t="s">
        <v>15</v>
      </c>
      <c r="K7" s="42" t="s">
        <v>16</v>
      </c>
      <c r="L7" s="42" t="s">
        <v>23</v>
      </c>
      <c r="M7" s="42" t="s">
        <v>18</v>
      </c>
      <c r="N7" s="42" t="s">
        <v>19</v>
      </c>
      <c r="O7" s="42" t="s">
        <v>20</v>
      </c>
      <c r="P7" s="42"/>
      <c r="Q7" s="62"/>
      <c r="R7"/>
    </row>
    <row r="8" spans="1:25" s="3" customFormat="1" ht="13.5" thickBot="1" x14ac:dyDescent="0.25">
      <c r="A8" s="52"/>
      <c r="B8" s="55"/>
      <c r="C8" s="32"/>
      <c r="D8" s="57"/>
      <c r="E8" s="9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62"/>
      <c r="R8"/>
    </row>
    <row r="9" spans="1:25" ht="40.5" customHeight="1" thickTop="1" x14ac:dyDescent="0.5">
      <c r="A9" s="38">
        <f>IF(Q9&gt;0,RANK(Q9,$Q$9:$Q$23,0),0)</f>
        <v>1</v>
      </c>
      <c r="B9" s="30">
        <v>3</v>
      </c>
      <c r="C9" s="43" t="s">
        <v>74</v>
      </c>
      <c r="D9" s="35" t="s">
        <v>75</v>
      </c>
      <c r="E9" s="13">
        <v>13</v>
      </c>
      <c r="F9" s="14">
        <v>8</v>
      </c>
      <c r="G9" s="14">
        <v>9.5</v>
      </c>
      <c r="H9" s="14">
        <v>2</v>
      </c>
      <c r="I9" s="14">
        <v>12</v>
      </c>
      <c r="J9" s="14">
        <v>12</v>
      </c>
      <c r="K9" s="14">
        <v>10</v>
      </c>
      <c r="L9" s="14">
        <v>8.5</v>
      </c>
      <c r="M9" s="14">
        <v>12</v>
      </c>
      <c r="N9" s="14">
        <v>4</v>
      </c>
      <c r="O9" s="14">
        <v>9</v>
      </c>
      <c r="P9" s="15"/>
      <c r="Q9" s="11">
        <f t="shared" ref="Q9:Q18" si="0">SUM(E9:P9)</f>
        <v>100</v>
      </c>
    </row>
    <row r="10" spans="1:25" ht="39.75" customHeight="1" x14ac:dyDescent="0.5">
      <c r="A10" s="39">
        <f>IF(Q10&gt;0,RANK(Q10,$Q$9:$Q$23,0),0)</f>
        <v>2</v>
      </c>
      <c r="B10" s="31">
        <v>4</v>
      </c>
      <c r="C10" s="44" t="s">
        <v>76</v>
      </c>
      <c r="D10" s="36" t="s">
        <v>77</v>
      </c>
      <c r="E10" s="16">
        <v>11</v>
      </c>
      <c r="F10" s="17">
        <v>6</v>
      </c>
      <c r="G10" s="17">
        <v>11</v>
      </c>
      <c r="H10" s="17">
        <v>3</v>
      </c>
      <c r="I10" s="17">
        <v>12</v>
      </c>
      <c r="J10" s="17">
        <v>9</v>
      </c>
      <c r="K10" s="17">
        <v>10</v>
      </c>
      <c r="L10" s="17">
        <v>9</v>
      </c>
      <c r="M10" s="17">
        <v>12</v>
      </c>
      <c r="N10" s="17">
        <v>3</v>
      </c>
      <c r="O10" s="17">
        <v>10</v>
      </c>
      <c r="P10" s="18"/>
      <c r="Q10" s="12">
        <f t="shared" si="0"/>
        <v>96</v>
      </c>
    </row>
    <row r="11" spans="1:25" ht="40.5" customHeight="1" x14ac:dyDescent="0.5">
      <c r="A11" s="39">
        <f>IF(Q11&gt;0,RANK(Q11,$Q$9:$Q$23,0),0)</f>
        <v>3</v>
      </c>
      <c r="B11" s="31">
        <v>2</v>
      </c>
      <c r="C11" s="45" t="s">
        <v>72</v>
      </c>
      <c r="D11" s="36" t="s">
        <v>73</v>
      </c>
      <c r="E11" s="16">
        <v>10</v>
      </c>
      <c r="F11" s="17">
        <v>6</v>
      </c>
      <c r="G11" s="17">
        <v>11.5</v>
      </c>
      <c r="H11" s="17">
        <v>0</v>
      </c>
      <c r="I11" s="17">
        <v>12</v>
      </c>
      <c r="J11" s="17">
        <v>11</v>
      </c>
      <c r="K11" s="17">
        <v>9</v>
      </c>
      <c r="L11" s="17">
        <v>9</v>
      </c>
      <c r="M11" s="17">
        <v>12</v>
      </c>
      <c r="N11" s="17">
        <v>4</v>
      </c>
      <c r="O11" s="17">
        <v>11</v>
      </c>
      <c r="P11" s="18"/>
      <c r="Q11" s="12">
        <f t="shared" si="0"/>
        <v>95.5</v>
      </c>
    </row>
    <row r="12" spans="1:25" ht="39.75" customHeight="1" x14ac:dyDescent="0.5">
      <c r="A12" s="39">
        <f>IF(Q12&gt;0,RANK(Q12,$Q$9:$Q$23,0),0)</f>
        <v>4</v>
      </c>
      <c r="B12" s="31">
        <v>5</v>
      </c>
      <c r="C12" s="44" t="s">
        <v>78</v>
      </c>
      <c r="D12" s="36" t="s">
        <v>79</v>
      </c>
      <c r="E12" s="16">
        <v>11</v>
      </c>
      <c r="F12" s="17">
        <v>6</v>
      </c>
      <c r="G12" s="17">
        <v>3.5</v>
      </c>
      <c r="H12" s="17">
        <v>1</v>
      </c>
      <c r="I12" s="17">
        <v>12</v>
      </c>
      <c r="J12" s="17">
        <v>7</v>
      </c>
      <c r="K12" s="17">
        <v>8</v>
      </c>
      <c r="L12" s="17">
        <v>10</v>
      </c>
      <c r="M12" s="17">
        <v>12</v>
      </c>
      <c r="N12" s="17">
        <v>7</v>
      </c>
      <c r="O12" s="17">
        <v>12</v>
      </c>
      <c r="P12" s="18"/>
      <c r="Q12" s="12">
        <f t="shared" si="0"/>
        <v>89.5</v>
      </c>
    </row>
    <row r="13" spans="1:25" ht="39.75" customHeight="1" x14ac:dyDescent="0.5">
      <c r="A13" s="39">
        <f>IF(Q13&gt;0,RANK(Q13,$Q$9:$Q$23,0),0)</f>
        <v>5</v>
      </c>
      <c r="B13" s="31">
        <v>1</v>
      </c>
      <c r="C13" s="44" t="s">
        <v>70</v>
      </c>
      <c r="D13" s="36" t="s">
        <v>71</v>
      </c>
      <c r="E13" s="16">
        <v>12</v>
      </c>
      <c r="F13" s="17">
        <v>6</v>
      </c>
      <c r="G13" s="17">
        <v>3.5</v>
      </c>
      <c r="H13" s="17">
        <v>4</v>
      </c>
      <c r="I13" s="17">
        <v>12</v>
      </c>
      <c r="J13" s="17">
        <v>8</v>
      </c>
      <c r="K13" s="17">
        <v>9</v>
      </c>
      <c r="L13" s="17">
        <v>8</v>
      </c>
      <c r="M13" s="17">
        <v>12</v>
      </c>
      <c r="N13" s="17">
        <v>7</v>
      </c>
      <c r="O13" s="17">
        <v>7.5</v>
      </c>
      <c r="P13" s="18"/>
      <c r="Q13" s="12">
        <f t="shared" si="0"/>
        <v>89</v>
      </c>
    </row>
    <row r="14" spans="1:25" ht="40.5" customHeight="1" x14ac:dyDescent="0.5">
      <c r="A14" s="39"/>
      <c r="B14" s="31"/>
      <c r="C14" s="44"/>
      <c r="D14" s="3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2">
        <f t="shared" si="0"/>
        <v>0</v>
      </c>
    </row>
    <row r="15" spans="1:25" ht="40.5" customHeight="1" x14ac:dyDescent="0.5">
      <c r="A15" s="39"/>
      <c r="B15" s="31"/>
      <c r="C15" s="44"/>
      <c r="D15" s="3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2">
        <f t="shared" si="0"/>
        <v>0</v>
      </c>
    </row>
    <row r="16" spans="1:25" ht="39.75" customHeight="1" x14ac:dyDescent="0.5">
      <c r="A16" s="39"/>
      <c r="B16" s="31"/>
      <c r="C16" s="44"/>
      <c r="D16" s="3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2">
        <f t="shared" si="0"/>
        <v>0</v>
      </c>
    </row>
    <row r="17" spans="1:17" ht="40.5" customHeight="1" x14ac:dyDescent="0.5">
      <c r="A17" s="39"/>
      <c r="B17" s="31"/>
      <c r="C17" s="44"/>
      <c r="D17" s="3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2">
        <f t="shared" si="0"/>
        <v>0</v>
      </c>
    </row>
    <row r="18" spans="1:17" ht="39.75" customHeight="1" x14ac:dyDescent="0.5">
      <c r="A18" s="39"/>
      <c r="B18" s="31"/>
      <c r="C18" s="44"/>
      <c r="D18" s="3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2">
        <f t="shared" si="0"/>
        <v>0</v>
      </c>
    </row>
    <row r="19" spans="1:17" ht="15.75" customHeight="1" x14ac:dyDescent="0.2">
      <c r="A19" s="24"/>
      <c r="B19" s="25"/>
      <c r="C19" s="28"/>
      <c r="D19" s="26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15.75" customHeight="1" x14ac:dyDescent="0.2">
      <c r="A20" s="27"/>
      <c r="B20" s="28"/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ht="15.75" customHeight="1" x14ac:dyDescent="0.2">
      <c r="A21" s="27"/>
      <c r="B21" s="28"/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.75" customHeight="1" x14ac:dyDescent="0.2">
      <c r="A22" s="27"/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5.75" customHeight="1" x14ac:dyDescent="0.2">
      <c r="A23" s="27"/>
      <c r="B23" s="2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">
      <c r="A24" s="1"/>
      <c r="B24" s="1"/>
      <c r="C24" s="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"/>
    </row>
  </sheetData>
  <sheetProtection selectLockedCells="1" selectUnlockedCells="1"/>
  <mergeCells count="9">
    <mergeCell ref="D1:M3"/>
    <mergeCell ref="W1:X1"/>
    <mergeCell ref="W3:X3"/>
    <mergeCell ref="A6:A8"/>
    <mergeCell ref="B6:B8"/>
    <mergeCell ref="D6:D8"/>
    <mergeCell ref="E6:P6"/>
    <mergeCell ref="Q6:Q8"/>
    <mergeCell ref="E4:M4"/>
  </mergeCells>
  <phoneticPr fontId="21" type="noConversion"/>
  <conditionalFormatting sqref="E7:P7">
    <cfRule type="cellIs" dxfId="8" priority="1" stopIfTrue="1" operator="equal">
      <formula>0</formula>
    </cfRule>
  </conditionalFormatting>
  <conditionalFormatting sqref="E9:P23">
    <cfRule type="cellIs" dxfId="7" priority="2" stopIfTrue="1" operator="greaterThan">
      <formula>E$23</formula>
    </cfRule>
  </conditionalFormatting>
  <pageMargins left="0.59027777777777779" right="0.59027777777777779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Y24"/>
  <sheetViews>
    <sheetView topLeftCell="A11" zoomScaleNormal="100" zoomScaleSheetLayoutView="100" workbookViewId="0">
      <selection activeCell="D14" sqref="D14"/>
    </sheetView>
  </sheetViews>
  <sheetFormatPr defaultRowHeight="12.75" x14ac:dyDescent="0.2"/>
  <cols>
    <col min="1" max="1" width="14.28515625" customWidth="1"/>
    <col min="2" max="2" width="6.5703125" customWidth="1"/>
    <col min="3" max="3" width="20.5703125" customWidth="1"/>
    <col min="4" max="4" width="30.5703125" style="4" customWidth="1"/>
    <col min="5" max="5" width="6.7109375" style="5" customWidth="1"/>
    <col min="6" max="6" width="6.85546875" style="5" customWidth="1"/>
    <col min="7" max="7" width="6.7109375" style="5" customWidth="1"/>
    <col min="8" max="8" width="6.85546875" style="5" customWidth="1"/>
    <col min="9" max="9" width="6.7109375" style="5" customWidth="1"/>
    <col min="10" max="10" width="6.28515625" style="5" customWidth="1"/>
    <col min="11" max="11" width="6.7109375" style="5" customWidth="1"/>
    <col min="12" max="12" width="6.85546875" style="5" customWidth="1"/>
    <col min="13" max="13" width="6.28515625" style="5" customWidth="1"/>
    <col min="14" max="14" width="6.5703125" style="5" customWidth="1"/>
    <col min="15" max="16" width="6.7109375" style="5" customWidth="1"/>
    <col min="17" max="17" width="5" customWidth="1"/>
    <col min="18" max="18" width="8.28515625" customWidth="1"/>
    <col min="20" max="20" width="2.140625" customWidth="1"/>
    <col min="22" max="22" width="5.7109375" customWidth="1"/>
  </cols>
  <sheetData>
    <row r="1" spans="1:25" ht="15.75" customHeight="1" x14ac:dyDescent="0.2">
      <c r="B1" s="6"/>
      <c r="C1" s="6"/>
      <c r="D1" s="48" t="s">
        <v>5</v>
      </c>
      <c r="E1" s="48"/>
      <c r="F1" s="48"/>
      <c r="G1" s="48"/>
      <c r="H1" s="48"/>
      <c r="I1" s="48"/>
      <c r="J1" s="48"/>
      <c r="K1" s="48"/>
      <c r="L1" s="48"/>
      <c r="M1" s="48"/>
      <c r="N1"/>
      <c r="O1"/>
      <c r="P1"/>
      <c r="Q1" s="8"/>
      <c r="R1" s="8"/>
      <c r="S1" s="19"/>
      <c r="T1" s="8"/>
      <c r="U1" s="8"/>
      <c r="V1" s="8"/>
      <c r="W1" s="49"/>
      <c r="X1" s="49"/>
      <c r="Y1" s="8"/>
    </row>
    <row r="2" spans="1:25" ht="7.5" customHeight="1" x14ac:dyDescent="0.2">
      <c r="B2" s="6"/>
      <c r="C2" s="6"/>
      <c r="D2" s="48"/>
      <c r="E2" s="48"/>
      <c r="F2" s="48"/>
      <c r="G2" s="48"/>
      <c r="H2" s="48"/>
      <c r="I2" s="48"/>
      <c r="J2" s="48"/>
      <c r="K2" s="48"/>
      <c r="L2" s="48"/>
      <c r="M2" s="48"/>
      <c r="N2"/>
      <c r="O2"/>
      <c r="P2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 x14ac:dyDescent="0.2">
      <c r="A3" s="6"/>
      <c r="B3" s="6"/>
      <c r="C3" s="6"/>
      <c r="D3" s="48"/>
      <c r="E3" s="48"/>
      <c r="F3" s="48"/>
      <c r="G3" s="48"/>
      <c r="H3" s="48"/>
      <c r="I3" s="48"/>
      <c r="J3" s="48"/>
      <c r="K3" s="48"/>
      <c r="L3" s="48"/>
      <c r="M3" s="48"/>
      <c r="N3"/>
      <c r="O3"/>
      <c r="P3"/>
      <c r="Q3" s="8"/>
      <c r="R3" s="8"/>
      <c r="S3" s="19"/>
      <c r="T3" s="8"/>
      <c r="U3" s="8"/>
      <c r="V3" s="8"/>
      <c r="W3" s="49"/>
      <c r="X3" s="49"/>
      <c r="Y3" s="8"/>
    </row>
    <row r="4" spans="1:25" s="1" customFormat="1" ht="15.75" customHeight="1" x14ac:dyDescent="0.2">
      <c r="A4" s="6"/>
      <c r="B4" s="6"/>
      <c r="C4" s="6"/>
      <c r="D4" s="20" t="s">
        <v>6</v>
      </c>
      <c r="E4" s="63" t="s">
        <v>51</v>
      </c>
      <c r="F4" s="63"/>
      <c r="G4" s="63"/>
      <c r="H4" s="63"/>
      <c r="I4" s="63"/>
      <c r="J4" s="63"/>
      <c r="K4" s="63"/>
      <c r="L4" s="63"/>
      <c r="M4" s="63"/>
      <c r="N4" s="21"/>
      <c r="O4" s="21"/>
      <c r="P4"/>
      <c r="Q4" s="8"/>
      <c r="R4" s="8"/>
      <c r="S4" s="8"/>
      <c r="T4" s="8"/>
      <c r="U4" s="8"/>
      <c r="V4" s="8"/>
      <c r="W4" s="8"/>
      <c r="X4" s="8"/>
      <c r="Y4" s="8"/>
    </row>
    <row r="5" spans="1:25" s="1" customFormat="1" ht="15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2"/>
      <c r="K5" s="7"/>
      <c r="L5"/>
      <c r="M5"/>
      <c r="N5"/>
      <c r="O5"/>
      <c r="P5"/>
      <c r="Q5"/>
      <c r="S5" s="8"/>
    </row>
    <row r="6" spans="1:25" s="1" customFormat="1" ht="13.5" customHeight="1" thickBot="1" x14ac:dyDescent="0.25">
      <c r="A6" s="50" t="s">
        <v>2</v>
      </c>
      <c r="B6" s="53" t="s">
        <v>3</v>
      </c>
      <c r="C6" s="33"/>
      <c r="D6" s="56" t="s">
        <v>7</v>
      </c>
      <c r="E6" s="58" t="s">
        <v>1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1" t="s">
        <v>4</v>
      </c>
      <c r="R6"/>
    </row>
    <row r="7" spans="1:25" s="1" customFormat="1" ht="93" customHeight="1" thickBot="1" x14ac:dyDescent="0.25">
      <c r="A7" s="51"/>
      <c r="B7" s="54"/>
      <c r="C7" s="34" t="s">
        <v>0</v>
      </c>
      <c r="D7" s="57"/>
      <c r="E7" s="41" t="s">
        <v>24</v>
      </c>
      <c r="F7" s="42" t="s">
        <v>21</v>
      </c>
      <c r="G7" s="42" t="s">
        <v>22</v>
      </c>
      <c r="H7" s="42" t="s">
        <v>25</v>
      </c>
      <c r="I7" s="42" t="s">
        <v>14</v>
      </c>
      <c r="J7" s="42" t="s">
        <v>15</v>
      </c>
      <c r="K7" s="42" t="s">
        <v>16</v>
      </c>
      <c r="L7" s="42" t="s">
        <v>23</v>
      </c>
      <c r="M7" s="42" t="s">
        <v>18</v>
      </c>
      <c r="N7" s="42" t="s">
        <v>19</v>
      </c>
      <c r="O7" s="42" t="s">
        <v>20</v>
      </c>
      <c r="P7" s="42"/>
      <c r="Q7" s="62"/>
      <c r="R7"/>
    </row>
    <row r="8" spans="1:25" s="3" customFormat="1" ht="13.5" thickBot="1" x14ac:dyDescent="0.25">
      <c r="A8" s="52"/>
      <c r="B8" s="55"/>
      <c r="C8" s="32"/>
      <c r="D8" s="57"/>
      <c r="E8" s="9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62"/>
      <c r="R8"/>
    </row>
    <row r="9" spans="1:25" ht="40.5" customHeight="1" thickTop="1" x14ac:dyDescent="0.5">
      <c r="A9" s="38">
        <f>IF(Q9&gt;0,RANK(Q9,$Q$9:$Q$23,0),0)</f>
        <v>1</v>
      </c>
      <c r="B9" s="30">
        <v>1</v>
      </c>
      <c r="C9" s="43" t="s">
        <v>80</v>
      </c>
      <c r="D9" s="35" t="s">
        <v>81</v>
      </c>
      <c r="E9" s="40">
        <v>13</v>
      </c>
      <c r="F9" s="14">
        <v>6</v>
      </c>
      <c r="G9" s="14">
        <v>7</v>
      </c>
      <c r="H9" s="14">
        <v>5</v>
      </c>
      <c r="I9" s="14">
        <v>12</v>
      </c>
      <c r="J9" s="14">
        <v>5</v>
      </c>
      <c r="K9" s="14">
        <v>11</v>
      </c>
      <c r="L9" s="14">
        <v>12</v>
      </c>
      <c r="M9" s="14">
        <v>12</v>
      </c>
      <c r="N9" s="14">
        <v>5</v>
      </c>
      <c r="O9" s="14">
        <v>10</v>
      </c>
      <c r="P9" s="15"/>
      <c r="Q9" s="11">
        <f>SUM(E9:P9)</f>
        <v>98</v>
      </c>
    </row>
    <row r="10" spans="1:25" ht="39.75" customHeight="1" x14ac:dyDescent="0.5">
      <c r="A10" s="39">
        <f>IF(Q10&gt;0,RANK(Q10,$Q$9:$Q$23,0),0)</f>
        <v>2</v>
      </c>
      <c r="B10" s="31">
        <v>4</v>
      </c>
      <c r="C10" s="44" t="s">
        <v>84</v>
      </c>
      <c r="D10" s="36" t="s">
        <v>85</v>
      </c>
      <c r="E10" s="16">
        <v>11</v>
      </c>
      <c r="F10" s="17">
        <v>3</v>
      </c>
      <c r="G10" s="17">
        <v>7</v>
      </c>
      <c r="H10" s="17">
        <v>8</v>
      </c>
      <c r="I10" s="17">
        <v>12</v>
      </c>
      <c r="J10" s="17">
        <v>5</v>
      </c>
      <c r="K10" s="17">
        <v>10</v>
      </c>
      <c r="L10" s="17">
        <v>9</v>
      </c>
      <c r="M10" s="17">
        <v>12</v>
      </c>
      <c r="N10" s="17">
        <v>7</v>
      </c>
      <c r="O10" s="17">
        <v>12</v>
      </c>
      <c r="P10" s="18"/>
      <c r="Q10" s="12">
        <f>SUM(E10:P10)</f>
        <v>96</v>
      </c>
    </row>
    <row r="11" spans="1:25" ht="40.5" customHeight="1" x14ac:dyDescent="0.5">
      <c r="A11" s="39">
        <f>IF(Q11&gt;0,RANK(Q11,$Q$9:$Q$23,0),0)</f>
        <v>3</v>
      </c>
      <c r="B11" s="31">
        <v>2</v>
      </c>
      <c r="C11" s="44" t="s">
        <v>86</v>
      </c>
      <c r="D11" s="36" t="s">
        <v>87</v>
      </c>
      <c r="E11" s="16">
        <v>11</v>
      </c>
      <c r="F11" s="17">
        <v>10</v>
      </c>
      <c r="G11" s="17">
        <v>6.5</v>
      </c>
      <c r="H11" s="17">
        <v>4</v>
      </c>
      <c r="I11" s="17">
        <v>12</v>
      </c>
      <c r="J11" s="17">
        <v>3</v>
      </c>
      <c r="K11" s="17">
        <v>9</v>
      </c>
      <c r="L11" s="17">
        <v>11.5</v>
      </c>
      <c r="M11" s="17">
        <v>12</v>
      </c>
      <c r="N11" s="17">
        <v>4</v>
      </c>
      <c r="O11" s="17">
        <v>11</v>
      </c>
      <c r="P11" s="18"/>
      <c r="Q11" s="12">
        <f>SUM(E11:P11)</f>
        <v>94</v>
      </c>
    </row>
    <row r="12" spans="1:25" ht="39.75" customHeight="1" x14ac:dyDescent="0.5">
      <c r="A12" s="39">
        <f>IF(Q12&gt;0,RANK(Q12,$Q$9:$Q$23,0),0)</f>
        <v>4</v>
      </c>
      <c r="B12" s="31">
        <v>3</v>
      </c>
      <c r="C12" s="44" t="s">
        <v>82</v>
      </c>
      <c r="D12" s="36" t="s">
        <v>83</v>
      </c>
      <c r="E12" s="16">
        <v>12</v>
      </c>
      <c r="F12" s="17">
        <v>6</v>
      </c>
      <c r="G12" s="17">
        <v>6.5</v>
      </c>
      <c r="H12" s="17">
        <v>6</v>
      </c>
      <c r="I12" s="17">
        <v>12</v>
      </c>
      <c r="J12" s="17">
        <v>5</v>
      </c>
      <c r="K12" s="17">
        <v>7</v>
      </c>
      <c r="L12" s="17">
        <v>6</v>
      </c>
      <c r="M12" s="17">
        <v>12</v>
      </c>
      <c r="N12" s="17">
        <v>6</v>
      </c>
      <c r="O12" s="17">
        <v>9</v>
      </c>
      <c r="P12" s="18"/>
      <c r="Q12" s="12">
        <f>SUM(E12:P12)</f>
        <v>87.5</v>
      </c>
    </row>
    <row r="13" spans="1:25" ht="39.75" customHeight="1" x14ac:dyDescent="0.5">
      <c r="A13" s="39"/>
      <c r="B13" s="31"/>
      <c r="C13" s="37"/>
      <c r="D13" s="3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2">
        <f t="shared" ref="Q13:Q18" si="0">SUM(E13:P13)</f>
        <v>0</v>
      </c>
    </row>
    <row r="14" spans="1:25" ht="40.5" customHeight="1" x14ac:dyDescent="0.5">
      <c r="A14" s="39"/>
      <c r="B14" s="31"/>
      <c r="C14" s="37"/>
      <c r="D14" s="3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2">
        <f t="shared" si="0"/>
        <v>0</v>
      </c>
    </row>
    <row r="15" spans="1:25" ht="40.5" customHeight="1" x14ac:dyDescent="0.5">
      <c r="A15" s="39"/>
      <c r="B15" s="31"/>
      <c r="C15" s="37"/>
      <c r="D15" s="3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2">
        <f t="shared" si="0"/>
        <v>0</v>
      </c>
    </row>
    <row r="16" spans="1:25" ht="39.75" customHeight="1" x14ac:dyDescent="0.5">
      <c r="A16" s="39"/>
      <c r="B16" s="31"/>
      <c r="C16" s="37"/>
      <c r="D16" s="3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2">
        <f t="shared" si="0"/>
        <v>0</v>
      </c>
    </row>
    <row r="17" spans="1:17" ht="40.5" customHeight="1" x14ac:dyDescent="0.5">
      <c r="A17" s="39"/>
      <c r="B17" s="31"/>
      <c r="C17" s="37"/>
      <c r="D17" s="3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2">
        <f t="shared" si="0"/>
        <v>0</v>
      </c>
    </row>
    <row r="18" spans="1:17" ht="39.75" customHeight="1" x14ac:dyDescent="0.5">
      <c r="A18" s="39"/>
      <c r="B18" s="31"/>
      <c r="C18" s="37"/>
      <c r="D18" s="3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2">
        <f t="shared" si="0"/>
        <v>0</v>
      </c>
    </row>
    <row r="19" spans="1:17" ht="15.75" customHeight="1" x14ac:dyDescent="0.2">
      <c r="A19" s="24"/>
      <c r="B19" s="25"/>
      <c r="C19" s="28"/>
      <c r="D19" s="26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15.75" customHeight="1" x14ac:dyDescent="0.2">
      <c r="A20" s="27"/>
      <c r="B20" s="28"/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ht="15.75" customHeight="1" x14ac:dyDescent="0.2">
      <c r="A21" s="27"/>
      <c r="B21" s="28"/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.75" customHeight="1" x14ac:dyDescent="0.2">
      <c r="A22" s="27"/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5.75" customHeight="1" x14ac:dyDescent="0.2">
      <c r="A23" s="27"/>
      <c r="B23" s="2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">
      <c r="A24" s="1"/>
      <c r="B24" s="1"/>
      <c r="C24" s="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"/>
    </row>
  </sheetData>
  <sheetProtection selectLockedCells="1" selectUnlockedCells="1"/>
  <mergeCells count="9">
    <mergeCell ref="D1:M3"/>
    <mergeCell ref="W1:X1"/>
    <mergeCell ref="W3:X3"/>
    <mergeCell ref="A6:A8"/>
    <mergeCell ref="B6:B8"/>
    <mergeCell ref="D6:D8"/>
    <mergeCell ref="E6:P6"/>
    <mergeCell ref="Q6:Q8"/>
    <mergeCell ref="E4:M4"/>
  </mergeCells>
  <phoneticPr fontId="21" type="noConversion"/>
  <conditionalFormatting sqref="E7:P7">
    <cfRule type="cellIs" dxfId="6" priority="1" stopIfTrue="1" operator="equal">
      <formula>0</formula>
    </cfRule>
  </conditionalFormatting>
  <conditionalFormatting sqref="E9:P23">
    <cfRule type="cellIs" dxfId="5" priority="3" stopIfTrue="1" operator="greaterThan">
      <formula>E$23</formula>
    </cfRule>
  </conditionalFormatting>
  <pageMargins left="0.59027777777777779" right="0.59027777777777779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Y24"/>
  <sheetViews>
    <sheetView topLeftCell="A18" zoomScale="90" zoomScaleNormal="90" zoomScaleSheetLayoutView="100" workbookViewId="0">
      <selection activeCell="A21" sqref="A21:C21"/>
    </sheetView>
  </sheetViews>
  <sheetFormatPr defaultRowHeight="12.75" x14ac:dyDescent="0.2"/>
  <cols>
    <col min="1" max="1" width="14.28515625" customWidth="1"/>
    <col min="2" max="2" width="6.5703125" customWidth="1"/>
    <col min="3" max="3" width="20.5703125" customWidth="1"/>
    <col min="4" max="4" width="30.5703125" style="4" customWidth="1"/>
    <col min="5" max="5" width="6.7109375" style="5" customWidth="1"/>
    <col min="6" max="6" width="6.85546875" style="5" customWidth="1"/>
    <col min="7" max="7" width="6.7109375" style="5" customWidth="1"/>
    <col min="8" max="8" width="6.85546875" style="5" customWidth="1"/>
    <col min="9" max="9" width="6.7109375" style="5" customWidth="1"/>
    <col min="10" max="10" width="6.28515625" style="5" customWidth="1"/>
    <col min="11" max="11" width="6.7109375" style="5" customWidth="1"/>
    <col min="12" max="12" width="6.85546875" style="5" customWidth="1"/>
    <col min="13" max="13" width="6.28515625" style="5" customWidth="1"/>
    <col min="14" max="14" width="6.5703125" style="5" customWidth="1"/>
    <col min="15" max="16" width="6.7109375" style="5" customWidth="1"/>
    <col min="17" max="17" width="5" customWidth="1"/>
    <col min="18" max="18" width="8.28515625" customWidth="1"/>
    <col min="20" max="20" width="2.140625" customWidth="1"/>
    <col min="22" max="22" width="5.7109375" customWidth="1"/>
  </cols>
  <sheetData>
    <row r="1" spans="1:25" ht="15.75" customHeight="1" x14ac:dyDescent="0.2">
      <c r="B1" s="6"/>
      <c r="C1" s="6"/>
      <c r="D1" s="48" t="s">
        <v>5</v>
      </c>
      <c r="E1" s="48"/>
      <c r="F1" s="48"/>
      <c r="G1" s="48"/>
      <c r="H1" s="48"/>
      <c r="I1" s="48"/>
      <c r="J1" s="48"/>
      <c r="K1" s="48"/>
      <c r="L1" s="48"/>
      <c r="M1" s="48"/>
      <c r="N1"/>
      <c r="O1"/>
      <c r="P1"/>
      <c r="Q1" s="8"/>
      <c r="R1" s="8"/>
      <c r="S1" s="19"/>
      <c r="T1" s="8"/>
      <c r="U1" s="8"/>
      <c r="V1" s="8"/>
      <c r="W1" s="49"/>
      <c r="X1" s="49"/>
      <c r="Y1" s="8"/>
    </row>
    <row r="2" spans="1:25" ht="7.5" customHeight="1" x14ac:dyDescent="0.2">
      <c r="B2" s="6"/>
      <c r="C2" s="6"/>
      <c r="D2" s="48"/>
      <c r="E2" s="48"/>
      <c r="F2" s="48"/>
      <c r="G2" s="48"/>
      <c r="H2" s="48"/>
      <c r="I2" s="48"/>
      <c r="J2" s="48"/>
      <c r="K2" s="48"/>
      <c r="L2" s="48"/>
      <c r="M2" s="48"/>
      <c r="N2"/>
      <c r="O2"/>
      <c r="P2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 x14ac:dyDescent="0.2">
      <c r="A3" s="6"/>
      <c r="B3" s="6"/>
      <c r="C3" s="6"/>
      <c r="D3" s="48"/>
      <c r="E3" s="48"/>
      <c r="F3" s="48"/>
      <c r="G3" s="48"/>
      <c r="H3" s="48"/>
      <c r="I3" s="48"/>
      <c r="J3" s="48"/>
      <c r="K3" s="48"/>
      <c r="L3" s="48"/>
      <c r="M3" s="48"/>
      <c r="N3"/>
      <c r="O3"/>
      <c r="P3"/>
      <c r="Q3" s="8"/>
      <c r="R3" s="8"/>
      <c r="S3" s="19"/>
      <c r="T3" s="8"/>
      <c r="U3" s="8"/>
      <c r="V3" s="8"/>
      <c r="W3" s="49"/>
      <c r="X3" s="49"/>
      <c r="Y3" s="8"/>
    </row>
    <row r="4" spans="1:25" s="1" customFormat="1" ht="15.75" customHeight="1" x14ac:dyDescent="0.2">
      <c r="A4" s="6"/>
      <c r="B4" s="6"/>
      <c r="C4" s="6"/>
      <c r="D4" s="20" t="s">
        <v>6</v>
      </c>
      <c r="E4" s="63" t="s">
        <v>50</v>
      </c>
      <c r="F4" s="63"/>
      <c r="G4" s="63"/>
      <c r="H4" s="63"/>
      <c r="I4" s="63"/>
      <c r="J4" s="63"/>
      <c r="K4" s="63"/>
      <c r="L4" s="63"/>
      <c r="M4" s="63"/>
      <c r="N4" s="21"/>
      <c r="O4" s="21"/>
      <c r="P4"/>
      <c r="Q4" s="8"/>
      <c r="R4" s="8"/>
      <c r="S4" s="8"/>
      <c r="T4" s="8"/>
      <c r="U4" s="8"/>
      <c r="V4" s="8"/>
      <c r="W4" s="8"/>
      <c r="X4" s="8"/>
      <c r="Y4" s="8"/>
    </row>
    <row r="5" spans="1:25" s="1" customFormat="1" ht="15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2"/>
      <c r="K5" s="7"/>
      <c r="L5"/>
      <c r="M5"/>
      <c r="N5"/>
      <c r="O5"/>
      <c r="P5"/>
      <c r="Q5"/>
      <c r="S5" s="8"/>
    </row>
    <row r="6" spans="1:25" s="1" customFormat="1" ht="13.5" customHeight="1" thickBot="1" x14ac:dyDescent="0.25">
      <c r="A6" s="50" t="s">
        <v>2</v>
      </c>
      <c r="B6" s="53" t="s">
        <v>3</v>
      </c>
      <c r="C6" s="33"/>
      <c r="D6" s="56" t="s">
        <v>7</v>
      </c>
      <c r="E6" s="58" t="s">
        <v>1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1" t="s">
        <v>4</v>
      </c>
      <c r="R6"/>
    </row>
    <row r="7" spans="1:25" s="1" customFormat="1" ht="93" customHeight="1" thickBot="1" x14ac:dyDescent="0.25">
      <c r="A7" s="51"/>
      <c r="B7" s="54"/>
      <c r="C7" s="34" t="s">
        <v>0</v>
      </c>
      <c r="D7" s="57"/>
      <c r="E7" s="41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2" t="s">
        <v>16</v>
      </c>
      <c r="L7" s="42" t="s">
        <v>17</v>
      </c>
      <c r="M7" s="42" t="s">
        <v>18</v>
      </c>
      <c r="N7" s="42" t="s">
        <v>19</v>
      </c>
      <c r="O7" s="42" t="s">
        <v>20</v>
      </c>
      <c r="P7" s="42"/>
      <c r="Q7" s="62"/>
      <c r="R7"/>
    </row>
    <row r="8" spans="1:25" s="3" customFormat="1" ht="13.5" thickBot="1" x14ac:dyDescent="0.25">
      <c r="A8" s="52"/>
      <c r="B8" s="55"/>
      <c r="C8" s="32"/>
      <c r="D8" s="57"/>
      <c r="E8" s="9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62"/>
      <c r="R8"/>
    </row>
    <row r="9" spans="1:25" ht="40.5" customHeight="1" thickTop="1" x14ac:dyDescent="0.5">
      <c r="A9" s="38">
        <f t="shared" ref="A9:A20" si="0">IF(Q9&gt;0,RANK(Q9,$Q$9:$Q$23,0),0)</f>
        <v>1</v>
      </c>
      <c r="B9" s="30">
        <v>6</v>
      </c>
      <c r="C9" s="43" t="s">
        <v>36</v>
      </c>
      <c r="D9" s="35" t="s">
        <v>37</v>
      </c>
      <c r="E9" s="13">
        <v>12</v>
      </c>
      <c r="F9" s="14">
        <v>12</v>
      </c>
      <c r="G9" s="14">
        <v>12</v>
      </c>
      <c r="H9" s="14">
        <v>12</v>
      </c>
      <c r="I9" s="14">
        <v>12</v>
      </c>
      <c r="J9" s="14">
        <v>5</v>
      </c>
      <c r="K9" s="14">
        <v>11</v>
      </c>
      <c r="L9" s="14">
        <v>11</v>
      </c>
      <c r="M9" s="14">
        <v>12</v>
      </c>
      <c r="N9" s="14">
        <v>3</v>
      </c>
      <c r="O9" s="14">
        <v>11</v>
      </c>
      <c r="P9" s="15"/>
      <c r="Q9" s="11">
        <f t="shared" ref="Q9:Q21" si="1">SUM(E9:P9)</f>
        <v>113</v>
      </c>
    </row>
    <row r="10" spans="1:25" ht="39.75" customHeight="1" x14ac:dyDescent="0.5">
      <c r="A10" s="39">
        <f t="shared" si="0"/>
        <v>2</v>
      </c>
      <c r="B10" s="31">
        <v>4</v>
      </c>
      <c r="C10" s="44" t="s">
        <v>33</v>
      </c>
      <c r="D10" s="36" t="s">
        <v>32</v>
      </c>
      <c r="E10" s="16">
        <v>12</v>
      </c>
      <c r="F10" s="17">
        <v>12</v>
      </c>
      <c r="G10" s="17">
        <v>11</v>
      </c>
      <c r="H10" s="17">
        <v>12</v>
      </c>
      <c r="I10" s="17">
        <v>12</v>
      </c>
      <c r="J10" s="17">
        <v>1</v>
      </c>
      <c r="K10" s="17">
        <v>12</v>
      </c>
      <c r="L10" s="17">
        <v>10.5</v>
      </c>
      <c r="M10" s="17">
        <v>12</v>
      </c>
      <c r="N10" s="17">
        <v>7</v>
      </c>
      <c r="O10" s="17">
        <v>9</v>
      </c>
      <c r="P10" s="18"/>
      <c r="Q10" s="12">
        <f t="shared" si="1"/>
        <v>110.5</v>
      </c>
    </row>
    <row r="11" spans="1:25" ht="40.5" customHeight="1" x14ac:dyDescent="0.5">
      <c r="A11" s="39">
        <f t="shared" si="0"/>
        <v>3</v>
      </c>
      <c r="B11" s="31">
        <v>7</v>
      </c>
      <c r="C11" s="44" t="s">
        <v>38</v>
      </c>
      <c r="D11" s="36" t="s">
        <v>39</v>
      </c>
      <c r="E11" s="16">
        <v>12</v>
      </c>
      <c r="F11" s="17">
        <v>12</v>
      </c>
      <c r="G11" s="17">
        <v>10</v>
      </c>
      <c r="H11" s="17">
        <v>8</v>
      </c>
      <c r="I11" s="17">
        <v>12</v>
      </c>
      <c r="J11" s="17">
        <v>9</v>
      </c>
      <c r="K11" s="17">
        <v>10</v>
      </c>
      <c r="L11" s="17">
        <v>11</v>
      </c>
      <c r="M11" s="17">
        <v>12</v>
      </c>
      <c r="N11" s="17">
        <v>4</v>
      </c>
      <c r="O11" s="17">
        <v>6</v>
      </c>
      <c r="P11" s="18"/>
      <c r="Q11" s="12">
        <f t="shared" si="1"/>
        <v>106</v>
      </c>
    </row>
    <row r="12" spans="1:25" ht="39.75" customHeight="1" x14ac:dyDescent="0.5">
      <c r="A12" s="39">
        <f t="shared" si="0"/>
        <v>4</v>
      </c>
      <c r="B12" s="31">
        <v>9</v>
      </c>
      <c r="C12" s="44" t="s">
        <v>43</v>
      </c>
      <c r="D12" s="36" t="s">
        <v>42</v>
      </c>
      <c r="E12" s="16">
        <v>9</v>
      </c>
      <c r="F12" s="17">
        <v>6</v>
      </c>
      <c r="G12" s="17">
        <v>11</v>
      </c>
      <c r="H12" s="17">
        <v>10</v>
      </c>
      <c r="I12" s="17">
        <v>12</v>
      </c>
      <c r="J12" s="17">
        <v>9</v>
      </c>
      <c r="K12" s="17">
        <v>11</v>
      </c>
      <c r="L12" s="17">
        <v>11.5</v>
      </c>
      <c r="M12" s="17">
        <v>12</v>
      </c>
      <c r="N12" s="17">
        <v>4</v>
      </c>
      <c r="O12" s="17">
        <v>10</v>
      </c>
      <c r="P12" s="18"/>
      <c r="Q12" s="12">
        <f t="shared" si="1"/>
        <v>105.5</v>
      </c>
    </row>
    <row r="13" spans="1:25" ht="39.75" customHeight="1" x14ac:dyDescent="0.5">
      <c r="A13" s="39">
        <f t="shared" si="0"/>
        <v>5</v>
      </c>
      <c r="B13" s="31">
        <v>3</v>
      </c>
      <c r="C13" s="44" t="s">
        <v>30</v>
      </c>
      <c r="D13" s="36" t="s">
        <v>31</v>
      </c>
      <c r="E13" s="16">
        <v>12</v>
      </c>
      <c r="F13" s="17">
        <v>12</v>
      </c>
      <c r="G13" s="17">
        <v>12</v>
      </c>
      <c r="H13" s="17">
        <v>10</v>
      </c>
      <c r="I13" s="17">
        <v>12</v>
      </c>
      <c r="J13" s="17">
        <v>9</v>
      </c>
      <c r="K13" s="17">
        <v>9</v>
      </c>
      <c r="L13" s="17">
        <v>9</v>
      </c>
      <c r="M13" s="17">
        <v>12</v>
      </c>
      <c r="N13" s="17">
        <v>4</v>
      </c>
      <c r="O13" s="17">
        <v>4</v>
      </c>
      <c r="P13" s="18"/>
      <c r="Q13" s="12">
        <f t="shared" si="1"/>
        <v>105</v>
      </c>
    </row>
    <row r="14" spans="1:25" ht="40.5" customHeight="1" x14ac:dyDescent="0.5">
      <c r="A14" s="39">
        <f t="shared" si="0"/>
        <v>6</v>
      </c>
      <c r="B14" s="31">
        <v>1</v>
      </c>
      <c r="C14" s="44" t="s">
        <v>28</v>
      </c>
      <c r="D14" s="36" t="s">
        <v>26</v>
      </c>
      <c r="E14" s="16">
        <v>12</v>
      </c>
      <c r="F14" s="17">
        <v>12</v>
      </c>
      <c r="G14" s="17">
        <v>12</v>
      </c>
      <c r="H14" s="17">
        <v>2</v>
      </c>
      <c r="I14" s="17">
        <v>12</v>
      </c>
      <c r="J14" s="17">
        <v>6</v>
      </c>
      <c r="K14" s="17">
        <v>11</v>
      </c>
      <c r="L14" s="17">
        <v>10</v>
      </c>
      <c r="M14" s="17">
        <v>12</v>
      </c>
      <c r="N14" s="17">
        <v>5</v>
      </c>
      <c r="O14" s="17">
        <v>8</v>
      </c>
      <c r="P14" s="18"/>
      <c r="Q14" s="12">
        <f t="shared" si="1"/>
        <v>102</v>
      </c>
    </row>
    <row r="15" spans="1:25" ht="40.5" customHeight="1" x14ac:dyDescent="0.5">
      <c r="A15" s="39">
        <f t="shared" si="0"/>
        <v>6</v>
      </c>
      <c r="B15" s="31">
        <v>11</v>
      </c>
      <c r="C15" s="44" t="s">
        <v>46</v>
      </c>
      <c r="D15" s="36" t="s">
        <v>47</v>
      </c>
      <c r="E15" s="16">
        <v>12</v>
      </c>
      <c r="F15" s="17">
        <v>12</v>
      </c>
      <c r="G15" s="17">
        <v>11</v>
      </c>
      <c r="H15" s="17">
        <v>7</v>
      </c>
      <c r="I15" s="17">
        <v>11</v>
      </c>
      <c r="J15" s="17">
        <v>5</v>
      </c>
      <c r="K15" s="17">
        <v>9</v>
      </c>
      <c r="L15" s="17">
        <v>8</v>
      </c>
      <c r="M15" s="17">
        <v>12</v>
      </c>
      <c r="N15" s="17">
        <v>3</v>
      </c>
      <c r="O15" s="17">
        <v>12</v>
      </c>
      <c r="P15" s="18"/>
      <c r="Q15" s="12">
        <f t="shared" si="1"/>
        <v>102</v>
      </c>
    </row>
    <row r="16" spans="1:25" ht="39.75" customHeight="1" x14ac:dyDescent="0.5">
      <c r="A16" s="39">
        <f t="shared" si="0"/>
        <v>8</v>
      </c>
      <c r="B16" s="31">
        <v>5</v>
      </c>
      <c r="C16" s="44" t="s">
        <v>34</v>
      </c>
      <c r="D16" s="36" t="s">
        <v>35</v>
      </c>
      <c r="E16" s="16">
        <v>9</v>
      </c>
      <c r="F16" s="17">
        <v>12</v>
      </c>
      <c r="G16" s="17">
        <v>12</v>
      </c>
      <c r="H16" s="17">
        <v>1</v>
      </c>
      <c r="I16" s="17">
        <v>12</v>
      </c>
      <c r="J16" s="17">
        <v>7</v>
      </c>
      <c r="K16" s="17">
        <v>10</v>
      </c>
      <c r="L16" s="17">
        <v>7.5</v>
      </c>
      <c r="M16" s="17">
        <v>12</v>
      </c>
      <c r="N16" s="17">
        <v>6</v>
      </c>
      <c r="O16" s="17">
        <v>7</v>
      </c>
      <c r="P16" s="18"/>
      <c r="Q16" s="12">
        <f t="shared" si="1"/>
        <v>95.5</v>
      </c>
    </row>
    <row r="17" spans="1:17" ht="40.5" customHeight="1" x14ac:dyDescent="0.5">
      <c r="A17" s="39">
        <f t="shared" si="0"/>
        <v>9</v>
      </c>
      <c r="B17" s="31">
        <v>12</v>
      </c>
      <c r="C17" s="44" t="s">
        <v>48</v>
      </c>
      <c r="D17" s="36" t="s">
        <v>49</v>
      </c>
      <c r="E17" s="16">
        <v>9</v>
      </c>
      <c r="F17" s="17">
        <v>6</v>
      </c>
      <c r="G17" s="17">
        <v>10</v>
      </c>
      <c r="H17" s="17">
        <v>4</v>
      </c>
      <c r="I17" s="17">
        <v>12</v>
      </c>
      <c r="J17" s="17">
        <v>7</v>
      </c>
      <c r="K17" s="17">
        <v>12</v>
      </c>
      <c r="L17" s="17">
        <v>10</v>
      </c>
      <c r="M17" s="17">
        <v>12</v>
      </c>
      <c r="N17" s="17">
        <v>3</v>
      </c>
      <c r="O17" s="17">
        <v>5</v>
      </c>
      <c r="P17" s="18"/>
      <c r="Q17" s="12">
        <f t="shared" si="1"/>
        <v>90</v>
      </c>
    </row>
    <row r="18" spans="1:17" ht="36" customHeight="1" x14ac:dyDescent="0.5">
      <c r="A18" s="39">
        <f t="shared" si="0"/>
        <v>10</v>
      </c>
      <c r="B18" s="31">
        <v>10</v>
      </c>
      <c r="C18" s="45" t="s">
        <v>44</v>
      </c>
      <c r="D18" s="36" t="s">
        <v>45</v>
      </c>
      <c r="E18" s="16">
        <v>9</v>
      </c>
      <c r="F18" s="17">
        <v>12</v>
      </c>
      <c r="G18" s="17">
        <v>10</v>
      </c>
      <c r="H18" s="17">
        <v>8</v>
      </c>
      <c r="I18" s="17">
        <v>11</v>
      </c>
      <c r="J18" s="17">
        <v>4</v>
      </c>
      <c r="K18" s="17">
        <v>9</v>
      </c>
      <c r="L18" s="17">
        <v>6</v>
      </c>
      <c r="M18" s="17">
        <v>12</v>
      </c>
      <c r="N18" s="17">
        <v>4</v>
      </c>
      <c r="O18" s="17">
        <v>2</v>
      </c>
      <c r="P18" s="18"/>
      <c r="Q18" s="12">
        <f t="shared" si="1"/>
        <v>87</v>
      </c>
    </row>
    <row r="19" spans="1:17" ht="42.75" customHeight="1" x14ac:dyDescent="0.5">
      <c r="A19" s="39">
        <f t="shared" si="0"/>
        <v>11</v>
      </c>
      <c r="B19" s="31">
        <v>8</v>
      </c>
      <c r="C19" s="44" t="s">
        <v>40</v>
      </c>
      <c r="D19" s="36" t="s">
        <v>41</v>
      </c>
      <c r="E19" s="16">
        <v>6</v>
      </c>
      <c r="F19" s="17">
        <v>12</v>
      </c>
      <c r="G19" s="17">
        <v>9</v>
      </c>
      <c r="H19" s="17">
        <v>3</v>
      </c>
      <c r="I19" s="17">
        <v>12</v>
      </c>
      <c r="J19" s="17">
        <v>7</v>
      </c>
      <c r="K19" s="17">
        <v>9</v>
      </c>
      <c r="L19" s="17">
        <v>8</v>
      </c>
      <c r="M19" s="17">
        <v>12</v>
      </c>
      <c r="N19" s="17">
        <v>3</v>
      </c>
      <c r="O19" s="17">
        <v>3</v>
      </c>
      <c r="P19" s="18"/>
      <c r="Q19" s="12">
        <f t="shared" si="1"/>
        <v>84</v>
      </c>
    </row>
    <row r="20" spans="1:17" ht="47.25" customHeight="1" x14ac:dyDescent="0.5">
      <c r="A20" s="39">
        <f t="shared" si="0"/>
        <v>12</v>
      </c>
      <c r="B20" s="31">
        <v>2</v>
      </c>
      <c r="C20" s="44" t="s">
        <v>27</v>
      </c>
      <c r="D20" s="36" t="s">
        <v>29</v>
      </c>
      <c r="E20" s="16">
        <v>6</v>
      </c>
      <c r="F20" s="17">
        <v>12</v>
      </c>
      <c r="G20" s="17">
        <v>10</v>
      </c>
      <c r="H20" s="17">
        <v>5</v>
      </c>
      <c r="I20" s="17">
        <v>11</v>
      </c>
      <c r="J20" s="17">
        <v>0</v>
      </c>
      <c r="K20" s="17">
        <v>9</v>
      </c>
      <c r="L20" s="17">
        <v>7</v>
      </c>
      <c r="M20" s="17">
        <v>12</v>
      </c>
      <c r="N20" s="17">
        <v>4</v>
      </c>
      <c r="O20" s="17">
        <v>6</v>
      </c>
      <c r="P20" s="18"/>
      <c r="Q20" s="12">
        <f t="shared" si="1"/>
        <v>82</v>
      </c>
    </row>
    <row r="21" spans="1:17" ht="42.75" customHeight="1" x14ac:dyDescent="0.5">
      <c r="A21" s="39"/>
      <c r="B21" s="31"/>
      <c r="C21" s="44"/>
      <c r="D21" s="3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2">
        <f t="shared" si="1"/>
        <v>0</v>
      </c>
    </row>
    <row r="22" spans="1:17" ht="15.75" customHeight="1" x14ac:dyDescent="0.2">
      <c r="A22" s="27"/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5.75" customHeight="1" x14ac:dyDescent="0.2">
      <c r="A23" s="27"/>
      <c r="N23" s="28"/>
      <c r="O23" s="28"/>
      <c r="P23" s="28"/>
      <c r="Q23" s="28"/>
    </row>
    <row r="24" spans="1:17" x14ac:dyDescent="0.2">
      <c r="A24" s="1"/>
      <c r="B24" s="1"/>
      <c r="C24" s="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"/>
    </row>
  </sheetData>
  <sheetProtection selectLockedCells="1" selectUnlockedCells="1"/>
  <mergeCells count="9">
    <mergeCell ref="D1:M3"/>
    <mergeCell ref="W1:X1"/>
    <mergeCell ref="W3:X3"/>
    <mergeCell ref="A6:A8"/>
    <mergeCell ref="B6:B8"/>
    <mergeCell ref="D6:D8"/>
    <mergeCell ref="E6:P6"/>
    <mergeCell ref="Q6:Q8"/>
    <mergeCell ref="E4:M4"/>
  </mergeCells>
  <phoneticPr fontId="21" type="noConversion"/>
  <conditionalFormatting sqref="E7:P7">
    <cfRule type="cellIs" dxfId="4" priority="2" stopIfTrue="1" operator="equal">
      <formula>0</formula>
    </cfRule>
  </conditionalFormatting>
  <conditionalFormatting sqref="N9:P23">
    <cfRule type="cellIs" dxfId="3" priority="3" stopIfTrue="1" operator="greaterThan">
      <formula>N$23</formula>
    </cfRule>
  </conditionalFormatting>
  <conditionalFormatting sqref="E9:M22">
    <cfRule type="cellIs" dxfId="2" priority="4" stopIfTrue="1" operator="greaterThan">
      <formula>#REF!</formula>
    </cfRule>
  </conditionalFormatting>
  <pageMargins left="0.59027777777777779" right="0.59027777777777779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Y24"/>
  <sheetViews>
    <sheetView topLeftCell="A10" zoomScale="90" zoomScaleNormal="100" zoomScaleSheetLayoutView="100" workbookViewId="0">
      <selection activeCell="D23" sqref="D23"/>
    </sheetView>
  </sheetViews>
  <sheetFormatPr defaultRowHeight="12.75" x14ac:dyDescent="0.2"/>
  <cols>
    <col min="1" max="1" width="14.28515625" customWidth="1"/>
    <col min="2" max="2" width="6.5703125" customWidth="1"/>
    <col min="3" max="3" width="20.5703125" customWidth="1"/>
    <col min="4" max="4" width="30.5703125" style="4" customWidth="1"/>
    <col min="5" max="5" width="6.7109375" style="5" customWidth="1"/>
    <col min="6" max="6" width="6.85546875" style="5" customWidth="1"/>
    <col min="7" max="7" width="6.7109375" style="5" customWidth="1"/>
    <col min="8" max="8" width="6.85546875" style="5" customWidth="1"/>
    <col min="9" max="9" width="6.7109375" style="5" customWidth="1"/>
    <col min="10" max="10" width="6.28515625" style="5" customWidth="1"/>
    <col min="11" max="11" width="6.7109375" style="5" customWidth="1"/>
    <col min="12" max="12" width="6.85546875" style="5" customWidth="1"/>
    <col min="13" max="13" width="6.28515625" style="5" customWidth="1"/>
    <col min="14" max="14" width="6.5703125" style="5" customWidth="1"/>
    <col min="15" max="16" width="6.7109375" style="5" customWidth="1"/>
    <col min="17" max="17" width="5" customWidth="1"/>
    <col min="18" max="18" width="8.28515625" customWidth="1"/>
    <col min="20" max="20" width="2.140625" customWidth="1"/>
    <col min="22" max="22" width="5.7109375" customWidth="1"/>
  </cols>
  <sheetData>
    <row r="1" spans="1:25" ht="15.75" customHeight="1" x14ac:dyDescent="0.2">
      <c r="B1" s="6"/>
      <c r="C1" s="6"/>
      <c r="D1" s="48" t="s">
        <v>5</v>
      </c>
      <c r="E1" s="48"/>
      <c r="F1" s="48"/>
      <c r="G1" s="48"/>
      <c r="H1" s="48"/>
      <c r="I1" s="48"/>
      <c r="J1" s="48"/>
      <c r="K1" s="48"/>
      <c r="L1" s="48"/>
      <c r="M1" s="48"/>
      <c r="N1"/>
      <c r="O1"/>
      <c r="P1"/>
      <c r="Q1" s="8"/>
      <c r="R1" s="8"/>
      <c r="S1" s="19"/>
      <c r="T1" s="8"/>
      <c r="U1" s="8"/>
      <c r="V1" s="8"/>
      <c r="W1" s="49"/>
      <c r="X1" s="49"/>
      <c r="Y1" s="8"/>
    </row>
    <row r="2" spans="1:25" ht="7.5" customHeight="1" x14ac:dyDescent="0.2">
      <c r="B2" s="6"/>
      <c r="C2" s="6"/>
      <c r="D2" s="48"/>
      <c r="E2" s="48"/>
      <c r="F2" s="48"/>
      <c r="G2" s="48"/>
      <c r="H2" s="48"/>
      <c r="I2" s="48"/>
      <c r="J2" s="48"/>
      <c r="K2" s="48"/>
      <c r="L2" s="48"/>
      <c r="M2" s="48"/>
      <c r="N2"/>
      <c r="O2"/>
      <c r="P2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 x14ac:dyDescent="0.2">
      <c r="A3" s="6"/>
      <c r="B3" s="6"/>
      <c r="C3" s="6"/>
      <c r="D3" s="48"/>
      <c r="E3" s="48"/>
      <c r="F3" s="48"/>
      <c r="G3" s="48"/>
      <c r="H3" s="48"/>
      <c r="I3" s="48"/>
      <c r="J3" s="48"/>
      <c r="K3" s="48"/>
      <c r="L3" s="48"/>
      <c r="M3" s="48"/>
      <c r="N3"/>
      <c r="O3"/>
      <c r="P3"/>
      <c r="Q3" s="8"/>
      <c r="R3" s="8"/>
      <c r="S3" s="19"/>
      <c r="T3" s="8"/>
      <c r="U3" s="8"/>
      <c r="V3" s="8"/>
      <c r="W3" s="49"/>
      <c r="X3" s="49"/>
      <c r="Y3" s="8"/>
    </row>
    <row r="4" spans="1:25" s="1" customFormat="1" ht="15.75" customHeight="1" x14ac:dyDescent="0.2">
      <c r="A4" s="6"/>
      <c r="B4" s="6"/>
      <c r="C4" s="6"/>
      <c r="D4" s="20" t="s">
        <v>6</v>
      </c>
      <c r="E4" s="63" t="s">
        <v>8</v>
      </c>
      <c r="F4" s="63"/>
      <c r="G4" s="63"/>
      <c r="H4" s="63"/>
      <c r="I4" s="63"/>
      <c r="J4" s="63"/>
      <c r="K4" s="63"/>
      <c r="L4" s="63"/>
      <c r="M4" s="63"/>
      <c r="N4" s="21"/>
      <c r="O4" s="21"/>
      <c r="P4"/>
      <c r="Q4" s="8"/>
      <c r="R4" s="8"/>
      <c r="S4" s="8"/>
      <c r="T4" s="8"/>
      <c r="U4" s="8"/>
      <c r="V4" s="8"/>
      <c r="W4" s="8"/>
      <c r="X4" s="8"/>
      <c r="Y4" s="8"/>
    </row>
    <row r="5" spans="1:25" s="1" customFormat="1" ht="15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2"/>
      <c r="K5" s="7"/>
      <c r="L5"/>
      <c r="M5"/>
      <c r="N5"/>
      <c r="O5"/>
      <c r="P5"/>
      <c r="Q5"/>
      <c r="S5" s="8"/>
    </row>
    <row r="6" spans="1:25" s="1" customFormat="1" ht="13.5" customHeight="1" thickBot="1" x14ac:dyDescent="0.25">
      <c r="A6" s="50" t="s">
        <v>2</v>
      </c>
      <c r="B6" s="53" t="s">
        <v>3</v>
      </c>
      <c r="C6" s="33"/>
      <c r="D6" s="56" t="s">
        <v>7</v>
      </c>
      <c r="E6" s="58" t="s">
        <v>1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1" t="s">
        <v>4</v>
      </c>
      <c r="R6"/>
    </row>
    <row r="7" spans="1:25" s="1" customFormat="1" ht="93" customHeight="1" thickBot="1" x14ac:dyDescent="0.25">
      <c r="A7" s="51"/>
      <c r="B7" s="54"/>
      <c r="C7" s="34" t="s">
        <v>0</v>
      </c>
      <c r="D7" s="57"/>
      <c r="E7" s="41" t="s">
        <v>10</v>
      </c>
      <c r="F7" s="42" t="s">
        <v>11</v>
      </c>
      <c r="G7" s="42" t="s">
        <v>12</v>
      </c>
      <c r="H7" s="42" t="s">
        <v>13</v>
      </c>
      <c r="I7" s="42" t="s">
        <v>14</v>
      </c>
      <c r="J7" s="42" t="s">
        <v>15</v>
      </c>
      <c r="K7" s="42" t="s">
        <v>16</v>
      </c>
      <c r="L7" s="42" t="s">
        <v>17</v>
      </c>
      <c r="M7" s="42" t="s">
        <v>18</v>
      </c>
      <c r="N7" s="42" t="s">
        <v>19</v>
      </c>
      <c r="O7" s="42" t="s">
        <v>20</v>
      </c>
      <c r="P7" s="42"/>
      <c r="Q7" s="62"/>
      <c r="R7"/>
    </row>
    <row r="8" spans="1:25" s="3" customFormat="1" ht="13.5" thickBot="1" x14ac:dyDescent="0.25">
      <c r="A8" s="52"/>
      <c r="B8" s="55"/>
      <c r="C8" s="32"/>
      <c r="D8" s="57"/>
      <c r="E8" s="9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62"/>
      <c r="R8"/>
    </row>
    <row r="9" spans="1:25" ht="40.5" customHeight="1" thickTop="1" x14ac:dyDescent="0.5">
      <c r="A9" s="38">
        <f t="shared" ref="A9:A17" si="0">IF(Q9&gt;0,RANK(Q9,$Q$9:$Q$23,0),0)</f>
        <v>1</v>
      </c>
      <c r="B9" s="30">
        <v>7</v>
      </c>
      <c r="C9" s="46" t="s">
        <v>64</v>
      </c>
      <c r="D9" s="35" t="s">
        <v>65</v>
      </c>
      <c r="E9" s="13">
        <v>12</v>
      </c>
      <c r="F9" s="14">
        <v>12</v>
      </c>
      <c r="G9" s="14">
        <v>12</v>
      </c>
      <c r="H9" s="14">
        <v>6</v>
      </c>
      <c r="I9" s="14">
        <v>12</v>
      </c>
      <c r="J9" s="14">
        <v>3</v>
      </c>
      <c r="K9" s="14">
        <v>11</v>
      </c>
      <c r="L9" s="14">
        <v>10</v>
      </c>
      <c r="M9" s="14">
        <v>12</v>
      </c>
      <c r="N9" s="14">
        <v>8</v>
      </c>
      <c r="O9" s="14">
        <v>11.5</v>
      </c>
      <c r="P9" s="15"/>
      <c r="Q9" s="11">
        <f t="shared" ref="Q9:Q18" si="1">SUM(E9:P9)</f>
        <v>109.5</v>
      </c>
    </row>
    <row r="10" spans="1:25" ht="39.75" customHeight="1" x14ac:dyDescent="0.5">
      <c r="A10" s="39">
        <f t="shared" si="0"/>
        <v>2</v>
      </c>
      <c r="B10" s="31">
        <v>6</v>
      </c>
      <c r="C10" s="47" t="s">
        <v>62</v>
      </c>
      <c r="D10" s="36" t="s">
        <v>63</v>
      </c>
      <c r="E10" s="16">
        <v>9</v>
      </c>
      <c r="F10" s="17">
        <v>12</v>
      </c>
      <c r="G10" s="17">
        <v>10</v>
      </c>
      <c r="H10" s="17">
        <v>11</v>
      </c>
      <c r="I10" s="17">
        <v>12</v>
      </c>
      <c r="J10" s="17">
        <v>7</v>
      </c>
      <c r="K10" s="17">
        <v>11</v>
      </c>
      <c r="L10" s="17">
        <v>12</v>
      </c>
      <c r="M10" s="17">
        <v>12</v>
      </c>
      <c r="N10" s="17">
        <v>5</v>
      </c>
      <c r="O10" s="17">
        <v>8</v>
      </c>
      <c r="P10" s="18"/>
      <c r="Q10" s="12">
        <f t="shared" si="1"/>
        <v>109</v>
      </c>
    </row>
    <row r="11" spans="1:25" ht="40.5" customHeight="1" x14ac:dyDescent="0.5">
      <c r="A11" s="39">
        <f t="shared" si="0"/>
        <v>3</v>
      </c>
      <c r="B11" s="31">
        <v>2</v>
      </c>
      <c r="C11" s="47" t="s">
        <v>54</v>
      </c>
      <c r="D11" s="36" t="s">
        <v>55</v>
      </c>
      <c r="E11" s="16">
        <v>8</v>
      </c>
      <c r="F11" s="17">
        <v>12</v>
      </c>
      <c r="G11" s="17">
        <v>9</v>
      </c>
      <c r="H11" s="17">
        <v>10</v>
      </c>
      <c r="I11" s="17">
        <v>12</v>
      </c>
      <c r="J11" s="17">
        <v>6</v>
      </c>
      <c r="K11" s="17">
        <v>8</v>
      </c>
      <c r="L11" s="17">
        <v>9</v>
      </c>
      <c r="M11" s="17">
        <v>12</v>
      </c>
      <c r="N11" s="17">
        <v>3</v>
      </c>
      <c r="O11" s="17">
        <v>10</v>
      </c>
      <c r="P11" s="18"/>
      <c r="Q11" s="12">
        <f t="shared" si="1"/>
        <v>99</v>
      </c>
    </row>
    <row r="12" spans="1:25" ht="39.75" customHeight="1" x14ac:dyDescent="0.5">
      <c r="A12" s="39">
        <f t="shared" si="0"/>
        <v>4</v>
      </c>
      <c r="B12" s="31">
        <v>3</v>
      </c>
      <c r="C12" s="47" t="s">
        <v>56</v>
      </c>
      <c r="D12" s="36" t="s">
        <v>57</v>
      </c>
      <c r="E12" s="16">
        <v>9</v>
      </c>
      <c r="F12" s="17">
        <v>6</v>
      </c>
      <c r="G12" s="17">
        <v>9</v>
      </c>
      <c r="H12" s="17">
        <v>12</v>
      </c>
      <c r="I12" s="17">
        <v>11</v>
      </c>
      <c r="J12" s="17">
        <v>2</v>
      </c>
      <c r="K12" s="17">
        <v>8</v>
      </c>
      <c r="L12" s="17">
        <v>10.5</v>
      </c>
      <c r="M12" s="17">
        <v>12</v>
      </c>
      <c r="N12" s="17">
        <v>5</v>
      </c>
      <c r="O12" s="17">
        <v>12</v>
      </c>
      <c r="P12" s="18"/>
      <c r="Q12" s="12">
        <f t="shared" si="1"/>
        <v>96.5</v>
      </c>
    </row>
    <row r="13" spans="1:25" ht="39.75" customHeight="1" x14ac:dyDescent="0.5">
      <c r="A13" s="39">
        <f t="shared" si="0"/>
        <v>5</v>
      </c>
      <c r="B13" s="31">
        <v>4</v>
      </c>
      <c r="C13" s="47" t="s">
        <v>58</v>
      </c>
      <c r="D13" s="36" t="s">
        <v>59</v>
      </c>
      <c r="E13" s="16">
        <v>6</v>
      </c>
      <c r="F13" s="17">
        <v>12</v>
      </c>
      <c r="G13" s="17">
        <v>11</v>
      </c>
      <c r="H13" s="17">
        <v>5</v>
      </c>
      <c r="I13" s="17">
        <v>11</v>
      </c>
      <c r="J13" s="17">
        <v>9</v>
      </c>
      <c r="K13" s="17">
        <v>8</v>
      </c>
      <c r="L13" s="17">
        <v>10.5</v>
      </c>
      <c r="M13" s="17">
        <v>12</v>
      </c>
      <c r="N13" s="17">
        <v>3</v>
      </c>
      <c r="O13" s="17">
        <v>8.5</v>
      </c>
      <c r="P13" s="18"/>
      <c r="Q13" s="12">
        <f t="shared" si="1"/>
        <v>96</v>
      </c>
    </row>
    <row r="14" spans="1:25" ht="40.5" customHeight="1" x14ac:dyDescent="0.5">
      <c r="A14" s="39">
        <f t="shared" si="0"/>
        <v>6</v>
      </c>
      <c r="B14" s="31">
        <v>1</v>
      </c>
      <c r="C14" s="47" t="s">
        <v>52</v>
      </c>
      <c r="D14" s="36" t="s">
        <v>53</v>
      </c>
      <c r="E14" s="16">
        <v>6</v>
      </c>
      <c r="F14" s="17">
        <v>6</v>
      </c>
      <c r="G14" s="17">
        <v>11</v>
      </c>
      <c r="H14" s="17">
        <v>9</v>
      </c>
      <c r="I14" s="17">
        <v>11</v>
      </c>
      <c r="J14" s="17">
        <v>8</v>
      </c>
      <c r="K14" s="17">
        <v>10</v>
      </c>
      <c r="L14" s="17">
        <v>10.5</v>
      </c>
      <c r="M14" s="17">
        <v>12</v>
      </c>
      <c r="N14" s="17">
        <v>4</v>
      </c>
      <c r="O14" s="17">
        <v>7</v>
      </c>
      <c r="P14" s="18"/>
      <c r="Q14" s="12">
        <f t="shared" si="1"/>
        <v>94.5</v>
      </c>
    </row>
    <row r="15" spans="1:25" ht="40.5" customHeight="1" x14ac:dyDescent="0.5">
      <c r="A15" s="39">
        <f t="shared" si="0"/>
        <v>7</v>
      </c>
      <c r="B15" s="31">
        <v>9</v>
      </c>
      <c r="C15" s="47" t="s">
        <v>68</v>
      </c>
      <c r="D15" s="36" t="s">
        <v>69</v>
      </c>
      <c r="E15" s="16">
        <v>9</v>
      </c>
      <c r="F15" s="17">
        <v>6</v>
      </c>
      <c r="G15" s="17">
        <v>12</v>
      </c>
      <c r="H15" s="17">
        <v>8</v>
      </c>
      <c r="I15" s="17">
        <v>11</v>
      </c>
      <c r="J15" s="17">
        <v>4</v>
      </c>
      <c r="K15" s="17">
        <v>9</v>
      </c>
      <c r="L15" s="17">
        <v>6.5</v>
      </c>
      <c r="M15" s="17">
        <v>12</v>
      </c>
      <c r="N15" s="17">
        <v>4</v>
      </c>
      <c r="O15" s="17">
        <v>6</v>
      </c>
      <c r="P15" s="18"/>
      <c r="Q15" s="12">
        <f t="shared" si="1"/>
        <v>87.5</v>
      </c>
    </row>
    <row r="16" spans="1:25" ht="39.75" customHeight="1" x14ac:dyDescent="0.5">
      <c r="A16" s="39">
        <f t="shared" si="0"/>
        <v>8</v>
      </c>
      <c r="B16" s="31">
        <v>5</v>
      </c>
      <c r="C16" s="47" t="s">
        <v>60</v>
      </c>
      <c r="D16" s="36" t="s">
        <v>61</v>
      </c>
      <c r="E16" s="16">
        <v>6</v>
      </c>
      <c r="F16" s="17">
        <v>6</v>
      </c>
      <c r="G16" s="17">
        <v>10</v>
      </c>
      <c r="H16" s="17">
        <v>7</v>
      </c>
      <c r="I16" s="17">
        <v>11</v>
      </c>
      <c r="J16" s="17">
        <v>6</v>
      </c>
      <c r="K16" s="17">
        <v>12</v>
      </c>
      <c r="L16" s="17">
        <v>9</v>
      </c>
      <c r="M16" s="17">
        <v>12</v>
      </c>
      <c r="N16" s="17">
        <v>4</v>
      </c>
      <c r="O16" s="17">
        <v>4</v>
      </c>
      <c r="P16" s="18"/>
      <c r="Q16" s="12">
        <f t="shared" si="1"/>
        <v>87</v>
      </c>
    </row>
    <row r="17" spans="1:17" ht="40.5" customHeight="1" x14ac:dyDescent="0.5">
      <c r="A17" s="39">
        <f t="shared" si="0"/>
        <v>9</v>
      </c>
      <c r="B17" s="31">
        <v>8</v>
      </c>
      <c r="C17" s="47" t="s">
        <v>66</v>
      </c>
      <c r="D17" s="36" t="s">
        <v>67</v>
      </c>
      <c r="E17" s="16">
        <v>12</v>
      </c>
      <c r="F17" s="17">
        <v>6</v>
      </c>
      <c r="G17" s="17">
        <v>11</v>
      </c>
      <c r="H17" s="17">
        <v>4</v>
      </c>
      <c r="I17" s="17">
        <v>11</v>
      </c>
      <c r="J17" s="17">
        <v>2</v>
      </c>
      <c r="K17" s="17">
        <v>9</v>
      </c>
      <c r="L17" s="17">
        <v>10.5</v>
      </c>
      <c r="M17" s="17">
        <v>12</v>
      </c>
      <c r="N17" s="17">
        <v>3</v>
      </c>
      <c r="O17" s="17">
        <v>5</v>
      </c>
      <c r="P17" s="18"/>
      <c r="Q17" s="12">
        <f t="shared" si="1"/>
        <v>85.5</v>
      </c>
    </row>
    <row r="18" spans="1:17" ht="39.75" customHeight="1" x14ac:dyDescent="0.5">
      <c r="A18" s="39"/>
      <c r="B18" s="31"/>
      <c r="C18" s="47"/>
      <c r="D18" s="3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2">
        <f t="shared" si="1"/>
        <v>0</v>
      </c>
    </row>
    <row r="19" spans="1:17" ht="15.75" customHeight="1" x14ac:dyDescent="0.2">
      <c r="A19" s="24"/>
      <c r="B19" s="25"/>
      <c r="C19" s="28"/>
      <c r="D19" s="26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15.75" customHeight="1" x14ac:dyDescent="0.2">
      <c r="A20" s="27"/>
      <c r="B20" s="28"/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ht="15.75" customHeight="1" x14ac:dyDescent="0.2">
      <c r="A21" s="27"/>
      <c r="B21" s="28"/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.75" customHeight="1" x14ac:dyDescent="0.2">
      <c r="A22" s="27"/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5.75" customHeight="1" x14ac:dyDescent="0.2">
      <c r="A23" s="27"/>
      <c r="B23" s="2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">
      <c r="A24" s="1"/>
      <c r="B24" s="1"/>
      <c r="C24" s="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"/>
    </row>
  </sheetData>
  <sheetProtection selectLockedCells="1" selectUnlockedCells="1"/>
  <mergeCells count="9">
    <mergeCell ref="D1:M3"/>
    <mergeCell ref="W1:X1"/>
    <mergeCell ref="W3:X3"/>
    <mergeCell ref="A6:A8"/>
    <mergeCell ref="B6:B8"/>
    <mergeCell ref="D6:D8"/>
    <mergeCell ref="E6:P6"/>
    <mergeCell ref="Q6:Q8"/>
    <mergeCell ref="E4:M4"/>
  </mergeCells>
  <phoneticPr fontId="21" type="noConversion"/>
  <conditionalFormatting sqref="E7:P7">
    <cfRule type="cellIs" dxfId="1" priority="1" stopIfTrue="1" operator="equal">
      <formula>0</formula>
    </cfRule>
  </conditionalFormatting>
  <conditionalFormatting sqref="E9:P23">
    <cfRule type="cellIs" dxfId="0" priority="2" stopIfTrue="1" operator="greaterThan">
      <formula>E$23</formula>
    </cfRule>
  </conditionalFormatting>
  <pageMargins left="0.59027777777777779" right="0.59027777777777779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skautky</vt:lpstr>
      <vt:lpstr>Skauti</vt:lpstr>
      <vt:lpstr>Světlušky</vt:lpstr>
      <vt:lpstr>vlčata</vt:lpstr>
      <vt:lpstr>Skauti!Oblast_tisku</vt:lpstr>
      <vt:lpstr>skautky!Oblast_tisku</vt:lpstr>
      <vt:lpstr>Světlušky!Oblast_tisku</vt:lpstr>
      <vt:lpstr>vlčata!Oblast_tisku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kostkal</cp:lastModifiedBy>
  <cp:lastPrinted>2010-04-23T07:43:18Z</cp:lastPrinted>
  <dcterms:created xsi:type="dcterms:W3CDTF">2010-04-17T17:12:45Z</dcterms:created>
  <dcterms:modified xsi:type="dcterms:W3CDTF">2017-08-11T10:29:14Z</dcterms:modified>
</cp:coreProperties>
</file>